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rfile01\jreymer$\tor-jreymer\"/>
    </mc:Choice>
  </mc:AlternateContent>
  <xr:revisionPtr revIDLastSave="0" documentId="8_{3F1262D7-B4E7-8A4C-B824-51EEB5A80B72}" xr6:coauthVersionLast="47" xr6:coauthVersionMax="47" xr10:uidLastSave="{00000000-0000-0000-0000-000000000000}"/>
  <bookViews>
    <workbookView xWindow="-120" yWindow="-120" windowWidth="25440" windowHeight="15390" xr2:uid="{D8DB1454-9F79-8C44-AC40-06BE6EB99129}"/>
  </bookViews>
  <sheets>
    <sheet name="Economic Model" sheetId="3" r:id="rId1"/>
    <sheet name="Financial highlights" sheetId="8" r:id="rId2"/>
    <sheet name="Production Chart 5 yr" sheetId="7" r:id="rId3"/>
    <sheet name="Cash Chart" sheetId="4" r:id="rId4"/>
    <sheet name="Base Huff and Puff" sheetId="5" r:id="rId5"/>
  </sheets>
  <calcPr calcId="191028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8" l="1"/>
  <c r="E9" i="8"/>
  <c r="F9" i="8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F34" i="3"/>
  <c r="O47" i="3"/>
  <c r="D13" i="8"/>
  <c r="F13" i="8"/>
  <c r="D12" i="8"/>
  <c r="F12" i="8"/>
  <c r="E12" i="8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F14" i="3"/>
  <c r="F11" i="8"/>
  <c r="E11" i="8"/>
  <c r="D11" i="8"/>
  <c r="F10" i="8"/>
  <c r="E10" i="8"/>
  <c r="D10" i="8"/>
  <c r="G44" i="3"/>
  <c r="F33" i="3"/>
  <c r="BK3" i="5"/>
  <c r="BL3" i="5"/>
  <c r="BM3" i="5"/>
  <c r="BN3" i="5"/>
  <c r="BO3" i="5"/>
  <c r="BP3" i="5"/>
  <c r="BK4" i="5"/>
  <c r="BL4" i="5"/>
  <c r="BM4" i="5"/>
  <c r="BN4" i="5"/>
  <c r="BO4" i="5"/>
  <c r="BP4" i="5"/>
  <c r="HT4" i="5"/>
  <c r="IJ4" i="5"/>
  <c r="IK4" i="5"/>
  <c r="IL4" i="5"/>
  <c r="IM4" i="5"/>
  <c r="IN4" i="5"/>
  <c r="IO4" i="5"/>
  <c r="IP4" i="5"/>
  <c r="IQ4" i="5"/>
  <c r="IR4" i="5"/>
  <c r="IS4" i="5"/>
  <c r="IT4" i="5"/>
  <c r="IU4" i="5"/>
  <c r="IV4" i="5"/>
  <c r="IW4" i="5"/>
  <c r="IX4" i="5"/>
  <c r="IY4" i="5"/>
  <c r="IZ4" i="5"/>
  <c r="JA4" i="5"/>
  <c r="JB4" i="5"/>
  <c r="BK5" i="5"/>
  <c r="BL5" i="5"/>
  <c r="BM5" i="5"/>
  <c r="BN5" i="5"/>
  <c r="BO5" i="5"/>
  <c r="BP5" i="5"/>
  <c r="HT5" i="5"/>
  <c r="IJ5" i="5"/>
  <c r="IK5" i="5"/>
  <c r="IL5" i="5"/>
  <c r="IM5" i="5"/>
  <c r="IN5" i="5"/>
  <c r="IO5" i="5"/>
  <c r="IP5" i="5"/>
  <c r="IQ5" i="5"/>
  <c r="IR5" i="5"/>
  <c r="IS5" i="5"/>
  <c r="IT5" i="5"/>
  <c r="IU5" i="5"/>
  <c r="IV5" i="5"/>
  <c r="IW5" i="5"/>
  <c r="IX5" i="5"/>
  <c r="IY5" i="5"/>
  <c r="IZ5" i="5"/>
  <c r="JA5" i="5"/>
  <c r="JB5" i="5"/>
  <c r="BK6" i="5"/>
  <c r="BL6" i="5"/>
  <c r="BM6" i="5"/>
  <c r="BN6" i="5"/>
  <c r="BO6" i="5"/>
  <c r="BP6" i="5"/>
  <c r="HT6" i="5"/>
  <c r="IJ6" i="5"/>
  <c r="IK6" i="5"/>
  <c r="IL6" i="5"/>
  <c r="IM6" i="5"/>
  <c r="IN6" i="5"/>
  <c r="IO6" i="5"/>
  <c r="IP6" i="5"/>
  <c r="IQ6" i="5"/>
  <c r="IR6" i="5"/>
  <c r="IS6" i="5"/>
  <c r="IT6" i="5"/>
  <c r="IU6" i="5"/>
  <c r="IV6" i="5"/>
  <c r="IW6" i="5"/>
  <c r="IX6" i="5"/>
  <c r="IY6" i="5"/>
  <c r="IZ6" i="5"/>
  <c r="JA6" i="5"/>
  <c r="JB6" i="5"/>
  <c r="BK7" i="5"/>
  <c r="BL7" i="5"/>
  <c r="BM7" i="5"/>
  <c r="BN7" i="5"/>
  <c r="BO7" i="5"/>
  <c r="BP7" i="5"/>
  <c r="HT7" i="5"/>
  <c r="IJ7" i="5"/>
  <c r="IK7" i="5"/>
  <c r="IL7" i="5"/>
  <c r="IM7" i="5"/>
  <c r="IN7" i="5"/>
  <c r="IO7" i="5"/>
  <c r="IP7" i="5"/>
  <c r="IQ7" i="5"/>
  <c r="IR7" i="5"/>
  <c r="IS7" i="5"/>
  <c r="IT7" i="5"/>
  <c r="IU7" i="5"/>
  <c r="IV7" i="5"/>
  <c r="IW7" i="5"/>
  <c r="IX7" i="5"/>
  <c r="IY7" i="5"/>
  <c r="IZ7" i="5"/>
  <c r="JA7" i="5"/>
  <c r="JB7" i="5"/>
  <c r="BJ3" i="5"/>
  <c r="BJ4" i="5"/>
  <c r="BJ5" i="5"/>
  <c r="BJ6" i="5"/>
  <c r="BJ7" i="5"/>
  <c r="BH8" i="5"/>
  <c r="BI8" i="5"/>
  <c r="BJ8" i="5"/>
  <c r="BK8" i="5"/>
  <c r="BL8" i="5"/>
  <c r="BM8" i="5"/>
  <c r="BH9" i="5"/>
  <c r="BI9" i="5"/>
  <c r="BJ9" i="5"/>
  <c r="BK9" i="5"/>
  <c r="BL9" i="5"/>
  <c r="BM9" i="5"/>
  <c r="HQ9" i="5"/>
  <c r="IG9" i="5"/>
  <c r="IH9" i="5"/>
  <c r="II9" i="5"/>
  <c r="IJ9" i="5"/>
  <c r="IK9" i="5"/>
  <c r="IL9" i="5"/>
  <c r="IM9" i="5"/>
  <c r="IN9" i="5"/>
  <c r="IO9" i="5"/>
  <c r="IP9" i="5"/>
  <c r="IQ9" i="5"/>
  <c r="IR9" i="5"/>
  <c r="IS9" i="5"/>
  <c r="IT9" i="5"/>
  <c r="IU9" i="5"/>
  <c r="IV9" i="5"/>
  <c r="IW9" i="5"/>
  <c r="IX9" i="5"/>
  <c r="IY9" i="5"/>
  <c r="IZ9" i="5"/>
  <c r="JA9" i="5"/>
  <c r="JB9" i="5"/>
  <c r="BH10" i="5"/>
  <c r="BI10" i="5"/>
  <c r="BJ10" i="5"/>
  <c r="BK10" i="5"/>
  <c r="BL10" i="5"/>
  <c r="BM10" i="5"/>
  <c r="HQ10" i="5"/>
  <c r="IG10" i="5"/>
  <c r="IH10" i="5"/>
  <c r="II10" i="5"/>
  <c r="IJ10" i="5"/>
  <c r="IK10" i="5"/>
  <c r="IL10" i="5"/>
  <c r="IM10" i="5"/>
  <c r="IN10" i="5"/>
  <c r="IO10" i="5"/>
  <c r="IP10" i="5"/>
  <c r="IQ10" i="5"/>
  <c r="IR10" i="5"/>
  <c r="IS10" i="5"/>
  <c r="IT10" i="5"/>
  <c r="IU10" i="5"/>
  <c r="IV10" i="5"/>
  <c r="IW10" i="5"/>
  <c r="IX10" i="5"/>
  <c r="IY10" i="5"/>
  <c r="IZ10" i="5"/>
  <c r="JA10" i="5"/>
  <c r="JB10" i="5"/>
  <c r="BH11" i="5"/>
  <c r="BI11" i="5"/>
  <c r="BJ11" i="5"/>
  <c r="BK11" i="5"/>
  <c r="BL11" i="5"/>
  <c r="BM11" i="5"/>
  <c r="HQ11" i="5"/>
  <c r="IG11" i="5"/>
  <c r="IH11" i="5"/>
  <c r="II11" i="5"/>
  <c r="IJ11" i="5"/>
  <c r="IK11" i="5"/>
  <c r="IL11" i="5"/>
  <c r="IM11" i="5"/>
  <c r="IN11" i="5"/>
  <c r="IO11" i="5"/>
  <c r="IP11" i="5"/>
  <c r="IQ11" i="5"/>
  <c r="IR11" i="5"/>
  <c r="IS11" i="5"/>
  <c r="IT11" i="5"/>
  <c r="IU11" i="5"/>
  <c r="IV11" i="5"/>
  <c r="IW11" i="5"/>
  <c r="IX11" i="5"/>
  <c r="IY11" i="5"/>
  <c r="IZ11" i="5"/>
  <c r="JA11" i="5"/>
  <c r="JB11" i="5"/>
  <c r="BH12" i="5"/>
  <c r="BI12" i="5"/>
  <c r="BJ12" i="5"/>
  <c r="BK12" i="5"/>
  <c r="BL12" i="5"/>
  <c r="BM12" i="5"/>
  <c r="HQ12" i="5"/>
  <c r="IG12" i="5"/>
  <c r="IH12" i="5"/>
  <c r="II12" i="5"/>
  <c r="IJ12" i="5"/>
  <c r="IK12" i="5"/>
  <c r="IL12" i="5"/>
  <c r="IM12" i="5"/>
  <c r="IN12" i="5"/>
  <c r="IO12" i="5"/>
  <c r="IP12" i="5"/>
  <c r="IQ12" i="5"/>
  <c r="IR12" i="5"/>
  <c r="IS12" i="5"/>
  <c r="IT12" i="5"/>
  <c r="IU12" i="5"/>
  <c r="IV12" i="5"/>
  <c r="IW12" i="5"/>
  <c r="IX12" i="5"/>
  <c r="IY12" i="5"/>
  <c r="IZ12" i="5"/>
  <c r="JA12" i="5"/>
  <c r="JB12" i="5"/>
  <c r="BG8" i="5"/>
  <c r="BG9" i="5"/>
  <c r="BG10" i="5"/>
  <c r="BG11" i="5"/>
  <c r="BG12" i="5"/>
  <c r="BE13" i="5"/>
  <c r="BF13" i="5"/>
  <c r="BG13" i="5"/>
  <c r="BH13" i="5"/>
  <c r="BI13" i="5"/>
  <c r="BJ13" i="5"/>
  <c r="BE14" i="5"/>
  <c r="BF14" i="5"/>
  <c r="BG14" i="5"/>
  <c r="BH14" i="5"/>
  <c r="BI14" i="5"/>
  <c r="BJ14" i="5"/>
  <c r="HN14" i="5"/>
  <c r="ID14" i="5"/>
  <c r="IE14" i="5"/>
  <c r="IF14" i="5"/>
  <c r="IG14" i="5"/>
  <c r="IH14" i="5"/>
  <c r="II14" i="5"/>
  <c r="IJ14" i="5"/>
  <c r="IK14" i="5"/>
  <c r="IL14" i="5"/>
  <c r="IM14" i="5"/>
  <c r="IN14" i="5"/>
  <c r="IO14" i="5"/>
  <c r="IP14" i="5"/>
  <c r="IQ14" i="5"/>
  <c r="IR14" i="5"/>
  <c r="IS14" i="5"/>
  <c r="IT14" i="5"/>
  <c r="IU14" i="5"/>
  <c r="IV14" i="5"/>
  <c r="IW14" i="5"/>
  <c r="IX14" i="5"/>
  <c r="IY14" i="5"/>
  <c r="IZ14" i="5"/>
  <c r="JA14" i="5"/>
  <c r="JB14" i="5"/>
  <c r="BE15" i="5"/>
  <c r="BF15" i="5"/>
  <c r="BG15" i="5"/>
  <c r="BH15" i="5"/>
  <c r="BI15" i="5"/>
  <c r="BJ15" i="5"/>
  <c r="HN15" i="5"/>
  <c r="ID15" i="5"/>
  <c r="IE15" i="5"/>
  <c r="IF15" i="5"/>
  <c r="IG15" i="5"/>
  <c r="IH15" i="5"/>
  <c r="II15" i="5"/>
  <c r="IJ15" i="5"/>
  <c r="IK15" i="5"/>
  <c r="IL15" i="5"/>
  <c r="IM15" i="5"/>
  <c r="IN15" i="5"/>
  <c r="IO15" i="5"/>
  <c r="IP15" i="5"/>
  <c r="IQ15" i="5"/>
  <c r="IR15" i="5"/>
  <c r="IS15" i="5"/>
  <c r="IT15" i="5"/>
  <c r="IU15" i="5"/>
  <c r="IV15" i="5"/>
  <c r="IW15" i="5"/>
  <c r="IX15" i="5"/>
  <c r="IY15" i="5"/>
  <c r="IZ15" i="5"/>
  <c r="JA15" i="5"/>
  <c r="JB15" i="5"/>
  <c r="BE16" i="5"/>
  <c r="BF16" i="5"/>
  <c r="BG16" i="5"/>
  <c r="BH16" i="5"/>
  <c r="BI16" i="5"/>
  <c r="BJ16" i="5"/>
  <c r="HN16" i="5"/>
  <c r="ID16" i="5"/>
  <c r="IE16" i="5"/>
  <c r="IF16" i="5"/>
  <c r="IG16" i="5"/>
  <c r="IH16" i="5"/>
  <c r="II16" i="5"/>
  <c r="IJ16" i="5"/>
  <c r="IK16" i="5"/>
  <c r="IL16" i="5"/>
  <c r="IM16" i="5"/>
  <c r="IN16" i="5"/>
  <c r="IO16" i="5"/>
  <c r="IP16" i="5"/>
  <c r="IQ16" i="5"/>
  <c r="IR16" i="5"/>
  <c r="IS16" i="5"/>
  <c r="IT16" i="5"/>
  <c r="IU16" i="5"/>
  <c r="IV16" i="5"/>
  <c r="IW16" i="5"/>
  <c r="IX16" i="5"/>
  <c r="IY16" i="5"/>
  <c r="IZ16" i="5"/>
  <c r="JA16" i="5"/>
  <c r="JB16" i="5"/>
  <c r="BE17" i="5"/>
  <c r="BF17" i="5"/>
  <c r="BG17" i="5"/>
  <c r="BH17" i="5"/>
  <c r="BI17" i="5"/>
  <c r="BJ17" i="5"/>
  <c r="HN17" i="5"/>
  <c r="ID17" i="5"/>
  <c r="IE17" i="5"/>
  <c r="IF17" i="5"/>
  <c r="IG17" i="5"/>
  <c r="IH17" i="5"/>
  <c r="II17" i="5"/>
  <c r="IJ17" i="5"/>
  <c r="IK17" i="5"/>
  <c r="IL17" i="5"/>
  <c r="IM17" i="5"/>
  <c r="IN17" i="5"/>
  <c r="IO17" i="5"/>
  <c r="IP17" i="5"/>
  <c r="IQ17" i="5"/>
  <c r="IR17" i="5"/>
  <c r="IS17" i="5"/>
  <c r="IT17" i="5"/>
  <c r="IU17" i="5"/>
  <c r="IV17" i="5"/>
  <c r="IW17" i="5"/>
  <c r="IX17" i="5"/>
  <c r="IY17" i="5"/>
  <c r="IZ17" i="5"/>
  <c r="JA17" i="5"/>
  <c r="JB17" i="5"/>
  <c r="BD13" i="5"/>
  <c r="BD14" i="5"/>
  <c r="BD15" i="5"/>
  <c r="BD16" i="5"/>
  <c r="BD17" i="5"/>
  <c r="BA22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HK19" i="5"/>
  <c r="IA19" i="5"/>
  <c r="IB19" i="5"/>
  <c r="IC19" i="5"/>
  <c r="ID19" i="5"/>
  <c r="IE19" i="5"/>
  <c r="IF19" i="5"/>
  <c r="IG19" i="5"/>
  <c r="IH19" i="5"/>
  <c r="II19" i="5"/>
  <c r="IJ19" i="5"/>
  <c r="IK19" i="5"/>
  <c r="IL19" i="5"/>
  <c r="IM19" i="5"/>
  <c r="IN19" i="5"/>
  <c r="IO19" i="5"/>
  <c r="IP19" i="5"/>
  <c r="IQ19" i="5"/>
  <c r="IR19" i="5"/>
  <c r="IS19" i="5"/>
  <c r="IT19" i="5"/>
  <c r="IU19" i="5"/>
  <c r="IV19" i="5"/>
  <c r="IW19" i="5"/>
  <c r="IX19" i="5"/>
  <c r="IY19" i="5"/>
  <c r="IZ19" i="5"/>
  <c r="JA19" i="5"/>
  <c r="JB19" i="5"/>
  <c r="BB20" i="5"/>
  <c r="BC20" i="5"/>
  <c r="BD20" i="5"/>
  <c r="BE20" i="5"/>
  <c r="BF20" i="5"/>
  <c r="BG20" i="5"/>
  <c r="HK20" i="5"/>
  <c r="IA20" i="5"/>
  <c r="IB20" i="5"/>
  <c r="IC20" i="5"/>
  <c r="ID20" i="5"/>
  <c r="IE20" i="5"/>
  <c r="IF20" i="5"/>
  <c r="IG20" i="5"/>
  <c r="IH20" i="5"/>
  <c r="II20" i="5"/>
  <c r="IJ20" i="5"/>
  <c r="IK20" i="5"/>
  <c r="IL20" i="5"/>
  <c r="IM20" i="5"/>
  <c r="IN20" i="5"/>
  <c r="IO20" i="5"/>
  <c r="IP20" i="5"/>
  <c r="IQ20" i="5"/>
  <c r="IR20" i="5"/>
  <c r="IS20" i="5"/>
  <c r="IT20" i="5"/>
  <c r="IU20" i="5"/>
  <c r="IV20" i="5"/>
  <c r="IW20" i="5"/>
  <c r="IX20" i="5"/>
  <c r="IY20" i="5"/>
  <c r="IZ20" i="5"/>
  <c r="JA20" i="5"/>
  <c r="JB20" i="5"/>
  <c r="BB21" i="5"/>
  <c r="BC21" i="5"/>
  <c r="BD21" i="5"/>
  <c r="BE21" i="5"/>
  <c r="BF21" i="5"/>
  <c r="BG21" i="5"/>
  <c r="HK21" i="5"/>
  <c r="IA21" i="5"/>
  <c r="IB21" i="5"/>
  <c r="IC21" i="5"/>
  <c r="ID21" i="5"/>
  <c r="IE21" i="5"/>
  <c r="IF21" i="5"/>
  <c r="IG21" i="5"/>
  <c r="IH21" i="5"/>
  <c r="II21" i="5"/>
  <c r="IJ21" i="5"/>
  <c r="IK21" i="5"/>
  <c r="IL21" i="5"/>
  <c r="IM21" i="5"/>
  <c r="IN21" i="5"/>
  <c r="IO21" i="5"/>
  <c r="IP21" i="5"/>
  <c r="IQ21" i="5"/>
  <c r="IR21" i="5"/>
  <c r="IS21" i="5"/>
  <c r="IT21" i="5"/>
  <c r="IU21" i="5"/>
  <c r="IV21" i="5"/>
  <c r="IW21" i="5"/>
  <c r="IX21" i="5"/>
  <c r="IY21" i="5"/>
  <c r="IZ21" i="5"/>
  <c r="JA21" i="5"/>
  <c r="JB21" i="5"/>
  <c r="BB22" i="5"/>
  <c r="BC22" i="5"/>
  <c r="BD22" i="5"/>
  <c r="BE22" i="5"/>
  <c r="BF22" i="5"/>
  <c r="BG22" i="5"/>
  <c r="HK22" i="5"/>
  <c r="IA22" i="5"/>
  <c r="IB22" i="5"/>
  <c r="IC22" i="5"/>
  <c r="ID22" i="5"/>
  <c r="IE22" i="5"/>
  <c r="IF22" i="5"/>
  <c r="IG22" i="5"/>
  <c r="IH22" i="5"/>
  <c r="II22" i="5"/>
  <c r="IJ22" i="5"/>
  <c r="IK22" i="5"/>
  <c r="IL22" i="5"/>
  <c r="IM22" i="5"/>
  <c r="IN22" i="5"/>
  <c r="IO22" i="5"/>
  <c r="IP22" i="5"/>
  <c r="IQ22" i="5"/>
  <c r="IR22" i="5"/>
  <c r="IS22" i="5"/>
  <c r="IT22" i="5"/>
  <c r="IU22" i="5"/>
  <c r="IV22" i="5"/>
  <c r="IW22" i="5"/>
  <c r="IX22" i="5"/>
  <c r="IY22" i="5"/>
  <c r="IZ22" i="5"/>
  <c r="JA22" i="5"/>
  <c r="JB22" i="5"/>
  <c r="BA21" i="5"/>
  <c r="BA20" i="5"/>
  <c r="BA19" i="5"/>
  <c r="BA18" i="5"/>
  <c r="BA69" i="5"/>
  <c r="AY23" i="5"/>
  <c r="AZ23" i="5"/>
  <c r="BA23" i="5"/>
  <c r="BB23" i="5"/>
  <c r="BC23" i="5"/>
  <c r="BD23" i="5"/>
  <c r="AY24" i="5"/>
  <c r="AZ24" i="5"/>
  <c r="BA24" i="5"/>
  <c r="BB24" i="5"/>
  <c r="BC24" i="5"/>
  <c r="BD24" i="5"/>
  <c r="HH24" i="5"/>
  <c r="HX24" i="5"/>
  <c r="HY24" i="5"/>
  <c r="HZ24" i="5"/>
  <c r="IA24" i="5"/>
  <c r="IB24" i="5"/>
  <c r="IC24" i="5"/>
  <c r="ID24" i="5"/>
  <c r="IE24" i="5"/>
  <c r="IF24" i="5"/>
  <c r="IG24" i="5"/>
  <c r="IH24" i="5"/>
  <c r="II24" i="5"/>
  <c r="IJ24" i="5"/>
  <c r="IK24" i="5"/>
  <c r="IL24" i="5"/>
  <c r="IM24" i="5"/>
  <c r="IN24" i="5"/>
  <c r="IO24" i="5"/>
  <c r="IP24" i="5"/>
  <c r="IQ24" i="5"/>
  <c r="IR24" i="5"/>
  <c r="IS24" i="5"/>
  <c r="IT24" i="5"/>
  <c r="IU24" i="5"/>
  <c r="IV24" i="5"/>
  <c r="IW24" i="5"/>
  <c r="IX24" i="5"/>
  <c r="IY24" i="5"/>
  <c r="IZ24" i="5"/>
  <c r="JA24" i="5"/>
  <c r="JB24" i="5"/>
  <c r="AY25" i="5"/>
  <c r="AZ25" i="5"/>
  <c r="BA25" i="5"/>
  <c r="BB25" i="5"/>
  <c r="BC25" i="5"/>
  <c r="BD25" i="5"/>
  <c r="HH25" i="5"/>
  <c r="HX25" i="5"/>
  <c r="HY25" i="5"/>
  <c r="HZ25" i="5"/>
  <c r="IA25" i="5"/>
  <c r="IB25" i="5"/>
  <c r="IC25" i="5"/>
  <c r="ID25" i="5"/>
  <c r="IE25" i="5"/>
  <c r="IF25" i="5"/>
  <c r="IG25" i="5"/>
  <c r="IH25" i="5"/>
  <c r="II25" i="5"/>
  <c r="IJ25" i="5"/>
  <c r="IK25" i="5"/>
  <c r="IL25" i="5"/>
  <c r="IM25" i="5"/>
  <c r="IN25" i="5"/>
  <c r="IO25" i="5"/>
  <c r="IP25" i="5"/>
  <c r="IQ25" i="5"/>
  <c r="IR25" i="5"/>
  <c r="IS25" i="5"/>
  <c r="IT25" i="5"/>
  <c r="IU25" i="5"/>
  <c r="IV25" i="5"/>
  <c r="IW25" i="5"/>
  <c r="IX25" i="5"/>
  <c r="IY25" i="5"/>
  <c r="IZ25" i="5"/>
  <c r="JA25" i="5"/>
  <c r="JB25" i="5"/>
  <c r="AY26" i="5"/>
  <c r="AZ26" i="5"/>
  <c r="BA26" i="5"/>
  <c r="BB26" i="5"/>
  <c r="BC26" i="5"/>
  <c r="BD26" i="5"/>
  <c r="HH26" i="5"/>
  <c r="HX26" i="5"/>
  <c r="HY26" i="5"/>
  <c r="HZ26" i="5"/>
  <c r="IA26" i="5"/>
  <c r="IB26" i="5"/>
  <c r="IC26" i="5"/>
  <c r="ID26" i="5"/>
  <c r="IE26" i="5"/>
  <c r="IF26" i="5"/>
  <c r="IG26" i="5"/>
  <c r="IH26" i="5"/>
  <c r="II26" i="5"/>
  <c r="IJ26" i="5"/>
  <c r="IK26" i="5"/>
  <c r="IL26" i="5"/>
  <c r="IM26" i="5"/>
  <c r="IN26" i="5"/>
  <c r="IO26" i="5"/>
  <c r="IP26" i="5"/>
  <c r="IQ26" i="5"/>
  <c r="IR26" i="5"/>
  <c r="IS26" i="5"/>
  <c r="IT26" i="5"/>
  <c r="IU26" i="5"/>
  <c r="IV26" i="5"/>
  <c r="IW26" i="5"/>
  <c r="IX26" i="5"/>
  <c r="IY26" i="5"/>
  <c r="IZ26" i="5"/>
  <c r="JA26" i="5"/>
  <c r="JB26" i="5"/>
  <c r="AY27" i="5"/>
  <c r="AZ27" i="5"/>
  <c r="BA27" i="5"/>
  <c r="BB27" i="5"/>
  <c r="BC27" i="5"/>
  <c r="BD27" i="5"/>
  <c r="HH27" i="5"/>
  <c r="HX27" i="5"/>
  <c r="HY27" i="5"/>
  <c r="HZ27" i="5"/>
  <c r="IA27" i="5"/>
  <c r="IB27" i="5"/>
  <c r="IC27" i="5"/>
  <c r="ID27" i="5"/>
  <c r="IE27" i="5"/>
  <c r="IF27" i="5"/>
  <c r="IG27" i="5"/>
  <c r="IH27" i="5"/>
  <c r="II27" i="5"/>
  <c r="IJ27" i="5"/>
  <c r="IK27" i="5"/>
  <c r="IL27" i="5"/>
  <c r="IM27" i="5"/>
  <c r="IN27" i="5"/>
  <c r="IO27" i="5"/>
  <c r="IP27" i="5"/>
  <c r="IQ27" i="5"/>
  <c r="IR27" i="5"/>
  <c r="IS27" i="5"/>
  <c r="IT27" i="5"/>
  <c r="IU27" i="5"/>
  <c r="IV27" i="5"/>
  <c r="IW27" i="5"/>
  <c r="IX27" i="5"/>
  <c r="IY27" i="5"/>
  <c r="IZ27" i="5"/>
  <c r="JA27" i="5"/>
  <c r="JB27" i="5"/>
  <c r="AX27" i="5"/>
  <c r="AX26" i="5"/>
  <c r="AX25" i="5"/>
  <c r="AX24" i="5"/>
  <c r="AX23" i="5"/>
  <c r="AZ20" i="5"/>
  <c r="AX20" i="5"/>
  <c r="EK169" i="5"/>
  <c r="EL169" i="5"/>
  <c r="EM169" i="5"/>
  <c r="EN169" i="5"/>
  <c r="EO169" i="5"/>
  <c r="EP169" i="5"/>
  <c r="EK170" i="5"/>
  <c r="EL170" i="5"/>
  <c r="EM170" i="5"/>
  <c r="EN170" i="5"/>
  <c r="EO170" i="5"/>
  <c r="EP170" i="5"/>
  <c r="EK171" i="5"/>
  <c r="EL171" i="5"/>
  <c r="EM171" i="5"/>
  <c r="EN171" i="5"/>
  <c r="EO171" i="5"/>
  <c r="EP171" i="5"/>
  <c r="EK172" i="5"/>
  <c r="EL172" i="5"/>
  <c r="EM172" i="5"/>
  <c r="EN172" i="5"/>
  <c r="EO172" i="5"/>
  <c r="EP172" i="5"/>
  <c r="EK173" i="5"/>
  <c r="EL173" i="5"/>
  <c r="EM173" i="5"/>
  <c r="EN173" i="5"/>
  <c r="EO173" i="5"/>
  <c r="EP173" i="5"/>
  <c r="EH164" i="5"/>
  <c r="EI164" i="5"/>
  <c r="EJ164" i="5"/>
  <c r="EK164" i="5"/>
  <c r="EL164" i="5"/>
  <c r="EM164" i="5"/>
  <c r="EH165" i="5"/>
  <c r="EI165" i="5"/>
  <c r="EJ165" i="5"/>
  <c r="EK165" i="5"/>
  <c r="EL165" i="5"/>
  <c r="EM165" i="5"/>
  <c r="EH166" i="5"/>
  <c r="EI166" i="5"/>
  <c r="EJ166" i="5"/>
  <c r="EK166" i="5"/>
  <c r="EL166" i="5"/>
  <c r="EM166" i="5"/>
  <c r="EH167" i="5"/>
  <c r="EI167" i="5"/>
  <c r="EJ167" i="5"/>
  <c r="EK167" i="5"/>
  <c r="EL167" i="5"/>
  <c r="EM167" i="5"/>
  <c r="EH168" i="5"/>
  <c r="EI168" i="5"/>
  <c r="EJ168" i="5"/>
  <c r="EK168" i="5"/>
  <c r="EL168" i="5"/>
  <c r="EM168" i="5"/>
  <c r="EE159" i="5"/>
  <c r="EF159" i="5"/>
  <c r="EG159" i="5"/>
  <c r="EH159" i="5"/>
  <c r="EI159" i="5"/>
  <c r="EJ159" i="5"/>
  <c r="EE160" i="5"/>
  <c r="EF160" i="5"/>
  <c r="EG160" i="5"/>
  <c r="EH160" i="5"/>
  <c r="EI160" i="5"/>
  <c r="EJ160" i="5"/>
  <c r="EE161" i="5"/>
  <c r="EF161" i="5"/>
  <c r="EG161" i="5"/>
  <c r="EH161" i="5"/>
  <c r="EI161" i="5"/>
  <c r="EJ161" i="5"/>
  <c r="EE162" i="5"/>
  <c r="EF162" i="5"/>
  <c r="EG162" i="5"/>
  <c r="EH162" i="5"/>
  <c r="EI162" i="5"/>
  <c r="EJ162" i="5"/>
  <c r="EE163" i="5"/>
  <c r="EF163" i="5"/>
  <c r="EG163" i="5"/>
  <c r="EH163" i="5"/>
  <c r="EI163" i="5"/>
  <c r="EJ163" i="5"/>
  <c r="EB154" i="5"/>
  <c r="EC154" i="5"/>
  <c r="ED154" i="5"/>
  <c r="EE154" i="5"/>
  <c r="EF154" i="5"/>
  <c r="EG154" i="5"/>
  <c r="EB155" i="5"/>
  <c r="EC155" i="5"/>
  <c r="ED155" i="5"/>
  <c r="EE155" i="5"/>
  <c r="EF155" i="5"/>
  <c r="EG155" i="5"/>
  <c r="EB156" i="5"/>
  <c r="EC156" i="5"/>
  <c r="ED156" i="5"/>
  <c r="EE156" i="5"/>
  <c r="EF156" i="5"/>
  <c r="EG156" i="5"/>
  <c r="EB157" i="5"/>
  <c r="EC157" i="5"/>
  <c r="ED157" i="5"/>
  <c r="EE157" i="5"/>
  <c r="EF157" i="5"/>
  <c r="EG157" i="5"/>
  <c r="EB158" i="5"/>
  <c r="EC158" i="5"/>
  <c r="ED158" i="5"/>
  <c r="EE158" i="5"/>
  <c r="EF158" i="5"/>
  <c r="EG158" i="5"/>
  <c r="DY149" i="5"/>
  <c r="DZ149" i="5"/>
  <c r="EA149" i="5"/>
  <c r="EB149" i="5"/>
  <c r="EC149" i="5"/>
  <c r="ED149" i="5"/>
  <c r="DY150" i="5"/>
  <c r="DZ150" i="5"/>
  <c r="EA150" i="5"/>
  <c r="EB150" i="5"/>
  <c r="EC150" i="5"/>
  <c r="ED150" i="5"/>
  <c r="DY151" i="5"/>
  <c r="DZ151" i="5"/>
  <c r="EA151" i="5"/>
  <c r="EB151" i="5"/>
  <c r="EC151" i="5"/>
  <c r="ED151" i="5"/>
  <c r="DY152" i="5"/>
  <c r="DZ152" i="5"/>
  <c r="EA152" i="5"/>
  <c r="EB152" i="5"/>
  <c r="EC152" i="5"/>
  <c r="ED152" i="5"/>
  <c r="DY153" i="5"/>
  <c r="DZ153" i="5"/>
  <c r="EA153" i="5"/>
  <c r="EB153" i="5"/>
  <c r="EC153" i="5"/>
  <c r="ED153" i="5"/>
  <c r="DV144" i="5"/>
  <c r="DW144" i="5"/>
  <c r="DX144" i="5"/>
  <c r="DY144" i="5"/>
  <c r="DZ144" i="5"/>
  <c r="EA144" i="5"/>
  <c r="DV145" i="5"/>
  <c r="DW145" i="5"/>
  <c r="DX145" i="5"/>
  <c r="DY145" i="5"/>
  <c r="DZ145" i="5"/>
  <c r="EA145" i="5"/>
  <c r="DV146" i="5"/>
  <c r="DW146" i="5"/>
  <c r="DX146" i="5"/>
  <c r="DY146" i="5"/>
  <c r="DZ146" i="5"/>
  <c r="EA146" i="5"/>
  <c r="DV147" i="5"/>
  <c r="DW147" i="5"/>
  <c r="DX147" i="5"/>
  <c r="DY147" i="5"/>
  <c r="DZ147" i="5"/>
  <c r="EA147" i="5"/>
  <c r="DV148" i="5"/>
  <c r="DW148" i="5"/>
  <c r="DX148" i="5"/>
  <c r="DY148" i="5"/>
  <c r="DZ148" i="5"/>
  <c r="EA148" i="5"/>
  <c r="EJ173" i="5"/>
  <c r="EJ172" i="5"/>
  <c r="EJ171" i="5"/>
  <c r="EJ170" i="5"/>
  <c r="EJ169" i="5"/>
  <c r="EG168" i="5"/>
  <c r="EG167" i="5"/>
  <c r="EG166" i="5"/>
  <c r="EG165" i="5"/>
  <c r="EG164" i="5"/>
  <c r="ED163" i="5"/>
  <c r="ED162" i="5"/>
  <c r="ED161" i="5"/>
  <c r="ED160" i="5"/>
  <c r="ED159" i="5"/>
  <c r="EA158" i="5"/>
  <c r="EA157" i="5"/>
  <c r="EA156" i="5"/>
  <c r="EA155" i="5"/>
  <c r="EA154" i="5"/>
  <c r="DX153" i="5"/>
  <c r="DX152" i="5"/>
  <c r="DX151" i="5"/>
  <c r="DX150" i="5"/>
  <c r="DX149" i="5"/>
  <c r="DU144" i="5"/>
  <c r="DU145" i="5"/>
  <c r="DU146" i="5"/>
  <c r="DU147" i="5"/>
  <c r="DU148" i="5"/>
  <c r="DS139" i="5"/>
  <c r="DT139" i="5"/>
  <c r="DU139" i="5"/>
  <c r="DV139" i="5"/>
  <c r="DW139" i="5"/>
  <c r="DX139" i="5"/>
  <c r="DS140" i="5"/>
  <c r="DT140" i="5"/>
  <c r="DU140" i="5"/>
  <c r="DV140" i="5"/>
  <c r="DW140" i="5"/>
  <c r="DX140" i="5"/>
  <c r="DS141" i="5"/>
  <c r="DT141" i="5"/>
  <c r="DU141" i="5"/>
  <c r="DV141" i="5"/>
  <c r="DW141" i="5"/>
  <c r="DX141" i="5"/>
  <c r="DS142" i="5"/>
  <c r="DT142" i="5"/>
  <c r="DU142" i="5"/>
  <c r="DV142" i="5"/>
  <c r="DW142" i="5"/>
  <c r="DX142" i="5"/>
  <c r="DS143" i="5"/>
  <c r="DT143" i="5"/>
  <c r="DU143" i="5"/>
  <c r="DV143" i="5"/>
  <c r="DW143" i="5"/>
  <c r="DX143" i="5"/>
  <c r="DP134" i="5"/>
  <c r="DQ134" i="5"/>
  <c r="DR134" i="5"/>
  <c r="DS134" i="5"/>
  <c r="DT134" i="5"/>
  <c r="DU134" i="5"/>
  <c r="DP135" i="5"/>
  <c r="DQ135" i="5"/>
  <c r="DR135" i="5"/>
  <c r="DS135" i="5"/>
  <c r="DT135" i="5"/>
  <c r="DU135" i="5"/>
  <c r="DP136" i="5"/>
  <c r="DQ136" i="5"/>
  <c r="DR136" i="5"/>
  <c r="DS136" i="5"/>
  <c r="DT136" i="5"/>
  <c r="DU136" i="5"/>
  <c r="DP137" i="5"/>
  <c r="DQ137" i="5"/>
  <c r="DR137" i="5"/>
  <c r="DS137" i="5"/>
  <c r="DT137" i="5"/>
  <c r="DU137" i="5"/>
  <c r="DP138" i="5"/>
  <c r="DQ138" i="5"/>
  <c r="DR138" i="5"/>
  <c r="DS138" i="5"/>
  <c r="DT138" i="5"/>
  <c r="DU138" i="5"/>
  <c r="DM129" i="5"/>
  <c r="DN129" i="5"/>
  <c r="DO129" i="5"/>
  <c r="DP129" i="5"/>
  <c r="DQ129" i="5"/>
  <c r="DR129" i="5"/>
  <c r="DM130" i="5"/>
  <c r="DN130" i="5"/>
  <c r="DO130" i="5"/>
  <c r="DP130" i="5"/>
  <c r="DQ130" i="5"/>
  <c r="DR130" i="5"/>
  <c r="DM131" i="5"/>
  <c r="DN131" i="5"/>
  <c r="DO131" i="5"/>
  <c r="DP131" i="5"/>
  <c r="DQ131" i="5"/>
  <c r="DR131" i="5"/>
  <c r="DM132" i="5"/>
  <c r="DN132" i="5"/>
  <c r="DO132" i="5"/>
  <c r="DP132" i="5"/>
  <c r="DQ132" i="5"/>
  <c r="DR132" i="5"/>
  <c r="DM133" i="5"/>
  <c r="DN133" i="5"/>
  <c r="DO133" i="5"/>
  <c r="DP133" i="5"/>
  <c r="DQ133" i="5"/>
  <c r="DR133" i="5"/>
  <c r="DJ124" i="5"/>
  <c r="DK124" i="5"/>
  <c r="DL124" i="5"/>
  <c r="DM124" i="5"/>
  <c r="DN124" i="5"/>
  <c r="DO124" i="5"/>
  <c r="DJ125" i="5"/>
  <c r="DK125" i="5"/>
  <c r="DL125" i="5"/>
  <c r="DM125" i="5"/>
  <c r="DN125" i="5"/>
  <c r="DO125" i="5"/>
  <c r="DJ126" i="5"/>
  <c r="DK126" i="5"/>
  <c r="DL126" i="5"/>
  <c r="DM126" i="5"/>
  <c r="DN126" i="5"/>
  <c r="DO126" i="5"/>
  <c r="DJ127" i="5"/>
  <c r="DK127" i="5"/>
  <c r="DL127" i="5"/>
  <c r="DM127" i="5"/>
  <c r="DN127" i="5"/>
  <c r="DO127" i="5"/>
  <c r="DJ128" i="5"/>
  <c r="DK128" i="5"/>
  <c r="DL128" i="5"/>
  <c r="DM128" i="5"/>
  <c r="DN128" i="5"/>
  <c r="DO128" i="5"/>
  <c r="DG119" i="5"/>
  <c r="DH119" i="5"/>
  <c r="DI119" i="5"/>
  <c r="DJ119" i="5"/>
  <c r="DK119" i="5"/>
  <c r="DL119" i="5"/>
  <c r="DG120" i="5"/>
  <c r="DH120" i="5"/>
  <c r="DI120" i="5"/>
  <c r="DJ120" i="5"/>
  <c r="DK120" i="5"/>
  <c r="DL120" i="5"/>
  <c r="DG121" i="5"/>
  <c r="DH121" i="5"/>
  <c r="DI121" i="5"/>
  <c r="DJ121" i="5"/>
  <c r="DK121" i="5"/>
  <c r="DL121" i="5"/>
  <c r="DG122" i="5"/>
  <c r="DH122" i="5"/>
  <c r="DI122" i="5"/>
  <c r="DJ122" i="5"/>
  <c r="DK122" i="5"/>
  <c r="DL122" i="5"/>
  <c r="DG123" i="5"/>
  <c r="DH123" i="5"/>
  <c r="DI123" i="5"/>
  <c r="DJ123" i="5"/>
  <c r="DK123" i="5"/>
  <c r="DL123" i="5"/>
  <c r="DD114" i="5"/>
  <c r="DE114" i="5"/>
  <c r="DF114" i="5"/>
  <c r="DG114" i="5"/>
  <c r="DH114" i="5"/>
  <c r="DI114" i="5"/>
  <c r="DD115" i="5"/>
  <c r="DE115" i="5"/>
  <c r="DF115" i="5"/>
  <c r="DG115" i="5"/>
  <c r="DH115" i="5"/>
  <c r="DI115" i="5"/>
  <c r="DD116" i="5"/>
  <c r="DE116" i="5"/>
  <c r="DF116" i="5"/>
  <c r="DG116" i="5"/>
  <c r="DH116" i="5"/>
  <c r="DI116" i="5"/>
  <c r="DD117" i="5"/>
  <c r="DE117" i="5"/>
  <c r="DF117" i="5"/>
  <c r="DG117" i="5"/>
  <c r="DH117" i="5"/>
  <c r="DI117" i="5"/>
  <c r="DD118" i="5"/>
  <c r="DE118" i="5"/>
  <c r="DF118" i="5"/>
  <c r="DG118" i="5"/>
  <c r="DH118" i="5"/>
  <c r="DI118" i="5"/>
  <c r="BZ109" i="5"/>
  <c r="CA109" i="5"/>
  <c r="CB109" i="5"/>
  <c r="CC109" i="5"/>
  <c r="CD109" i="5"/>
  <c r="CE109" i="5"/>
  <c r="BZ110" i="5"/>
  <c r="CA110" i="5"/>
  <c r="CB110" i="5"/>
  <c r="CC110" i="5"/>
  <c r="CD110" i="5"/>
  <c r="CE110" i="5"/>
  <c r="II110" i="5"/>
  <c r="IY110" i="5"/>
  <c r="IZ110" i="5"/>
  <c r="JA110" i="5"/>
  <c r="JB110" i="5"/>
  <c r="BZ111" i="5"/>
  <c r="CA111" i="5"/>
  <c r="CB111" i="5"/>
  <c r="CC111" i="5"/>
  <c r="CD111" i="5"/>
  <c r="CE111" i="5"/>
  <c r="II111" i="5"/>
  <c r="IY111" i="5"/>
  <c r="IZ111" i="5"/>
  <c r="JA111" i="5"/>
  <c r="JB111" i="5"/>
  <c r="BZ112" i="5"/>
  <c r="CA112" i="5"/>
  <c r="CB112" i="5"/>
  <c r="CC112" i="5"/>
  <c r="CD112" i="5"/>
  <c r="CE112" i="5"/>
  <c r="II112" i="5"/>
  <c r="IY112" i="5"/>
  <c r="IZ112" i="5"/>
  <c r="JA112" i="5"/>
  <c r="JB112" i="5"/>
  <c r="BZ113" i="5"/>
  <c r="CA113" i="5"/>
  <c r="CB113" i="5"/>
  <c r="CC113" i="5"/>
  <c r="CD113" i="5"/>
  <c r="CE113" i="5"/>
  <c r="II113" i="5"/>
  <c r="IY113" i="5"/>
  <c r="IZ113" i="5"/>
  <c r="JA113" i="5"/>
  <c r="JB113" i="5"/>
  <c r="BW104" i="5"/>
  <c r="BX104" i="5"/>
  <c r="BY104" i="5"/>
  <c r="BZ104" i="5"/>
  <c r="CA104" i="5"/>
  <c r="CB104" i="5"/>
  <c r="BW105" i="5"/>
  <c r="BX105" i="5"/>
  <c r="BY105" i="5"/>
  <c r="BZ105" i="5"/>
  <c r="CA105" i="5"/>
  <c r="CB105" i="5"/>
  <c r="IF105" i="5"/>
  <c r="IV105" i="5"/>
  <c r="IW105" i="5"/>
  <c r="IX105" i="5"/>
  <c r="IY105" i="5"/>
  <c r="IZ105" i="5"/>
  <c r="JA105" i="5"/>
  <c r="JB105" i="5"/>
  <c r="BW106" i="5"/>
  <c r="BX106" i="5"/>
  <c r="BY106" i="5"/>
  <c r="BZ106" i="5"/>
  <c r="CA106" i="5"/>
  <c r="CB106" i="5"/>
  <c r="IF106" i="5"/>
  <c r="IV106" i="5"/>
  <c r="IW106" i="5"/>
  <c r="IX106" i="5"/>
  <c r="IY106" i="5"/>
  <c r="IZ106" i="5"/>
  <c r="JA106" i="5"/>
  <c r="JB106" i="5"/>
  <c r="BW107" i="5"/>
  <c r="BX107" i="5"/>
  <c r="BY107" i="5"/>
  <c r="BZ107" i="5"/>
  <c r="CA107" i="5"/>
  <c r="CB107" i="5"/>
  <c r="IF107" i="5"/>
  <c r="IV107" i="5"/>
  <c r="IW107" i="5"/>
  <c r="IX107" i="5"/>
  <c r="IY107" i="5"/>
  <c r="IZ107" i="5"/>
  <c r="JA107" i="5"/>
  <c r="JB107" i="5"/>
  <c r="BW108" i="5"/>
  <c r="BX108" i="5"/>
  <c r="BY108" i="5"/>
  <c r="BZ108" i="5"/>
  <c r="CA108" i="5"/>
  <c r="CB108" i="5"/>
  <c r="IF108" i="5"/>
  <c r="IV108" i="5"/>
  <c r="IW108" i="5"/>
  <c r="IX108" i="5"/>
  <c r="IY108" i="5"/>
  <c r="IZ108" i="5"/>
  <c r="JA108" i="5"/>
  <c r="JB108" i="5"/>
  <c r="BT99" i="5"/>
  <c r="BU99" i="5"/>
  <c r="BV99" i="5"/>
  <c r="BW99" i="5"/>
  <c r="BX99" i="5"/>
  <c r="BY99" i="5"/>
  <c r="BT100" i="5"/>
  <c r="BU100" i="5"/>
  <c r="BV100" i="5"/>
  <c r="BW100" i="5"/>
  <c r="BX100" i="5"/>
  <c r="BY100" i="5"/>
  <c r="IC100" i="5"/>
  <c r="IS100" i="5"/>
  <c r="IT100" i="5"/>
  <c r="IU100" i="5"/>
  <c r="IV100" i="5"/>
  <c r="IW100" i="5"/>
  <c r="IX100" i="5"/>
  <c r="IY100" i="5"/>
  <c r="IZ100" i="5"/>
  <c r="JA100" i="5"/>
  <c r="JB100" i="5"/>
  <c r="BT101" i="5"/>
  <c r="BU101" i="5"/>
  <c r="BV101" i="5"/>
  <c r="BW101" i="5"/>
  <c r="BX101" i="5"/>
  <c r="BY101" i="5"/>
  <c r="IC101" i="5"/>
  <c r="IS101" i="5"/>
  <c r="IT101" i="5"/>
  <c r="IU101" i="5"/>
  <c r="IV101" i="5"/>
  <c r="IW101" i="5"/>
  <c r="IX101" i="5"/>
  <c r="IY101" i="5"/>
  <c r="IZ101" i="5"/>
  <c r="JA101" i="5"/>
  <c r="JB101" i="5"/>
  <c r="BT102" i="5"/>
  <c r="BU102" i="5"/>
  <c r="BV102" i="5"/>
  <c r="BW102" i="5"/>
  <c r="BX102" i="5"/>
  <c r="BY102" i="5"/>
  <c r="IC102" i="5"/>
  <c r="IS102" i="5"/>
  <c r="IT102" i="5"/>
  <c r="IU102" i="5"/>
  <c r="IV102" i="5"/>
  <c r="IW102" i="5"/>
  <c r="IX102" i="5"/>
  <c r="IY102" i="5"/>
  <c r="IZ102" i="5"/>
  <c r="JA102" i="5"/>
  <c r="JB102" i="5"/>
  <c r="BT103" i="5"/>
  <c r="BU103" i="5"/>
  <c r="BV103" i="5"/>
  <c r="BW103" i="5"/>
  <c r="BX103" i="5"/>
  <c r="BY103" i="5"/>
  <c r="IC103" i="5"/>
  <c r="IS103" i="5"/>
  <c r="IT103" i="5"/>
  <c r="IU103" i="5"/>
  <c r="IV103" i="5"/>
  <c r="IW103" i="5"/>
  <c r="IX103" i="5"/>
  <c r="IY103" i="5"/>
  <c r="IZ103" i="5"/>
  <c r="JA103" i="5"/>
  <c r="JB103" i="5"/>
  <c r="BQ94" i="5"/>
  <c r="BR94" i="5"/>
  <c r="BS94" i="5"/>
  <c r="BT94" i="5"/>
  <c r="BU94" i="5"/>
  <c r="BV94" i="5"/>
  <c r="BQ95" i="5"/>
  <c r="BR95" i="5"/>
  <c r="BS95" i="5"/>
  <c r="BT95" i="5"/>
  <c r="BU95" i="5"/>
  <c r="BV95" i="5"/>
  <c r="HZ95" i="5"/>
  <c r="IP95" i="5"/>
  <c r="IQ95" i="5"/>
  <c r="IR95" i="5"/>
  <c r="IS95" i="5"/>
  <c r="IT95" i="5"/>
  <c r="IU95" i="5"/>
  <c r="IV95" i="5"/>
  <c r="IW95" i="5"/>
  <c r="IX95" i="5"/>
  <c r="IY95" i="5"/>
  <c r="IZ95" i="5"/>
  <c r="JA95" i="5"/>
  <c r="JB95" i="5"/>
  <c r="BQ96" i="5"/>
  <c r="BR96" i="5"/>
  <c r="BS96" i="5"/>
  <c r="BT96" i="5"/>
  <c r="BU96" i="5"/>
  <c r="BV96" i="5"/>
  <c r="HZ96" i="5"/>
  <c r="IP96" i="5"/>
  <c r="IQ96" i="5"/>
  <c r="IR96" i="5"/>
  <c r="IS96" i="5"/>
  <c r="IT96" i="5"/>
  <c r="IU96" i="5"/>
  <c r="IV96" i="5"/>
  <c r="IW96" i="5"/>
  <c r="IX96" i="5"/>
  <c r="IY96" i="5"/>
  <c r="IZ96" i="5"/>
  <c r="JA96" i="5"/>
  <c r="JB96" i="5"/>
  <c r="BQ97" i="5"/>
  <c r="BR97" i="5"/>
  <c r="BS97" i="5"/>
  <c r="BT97" i="5"/>
  <c r="BU97" i="5"/>
  <c r="BV97" i="5"/>
  <c r="HZ97" i="5"/>
  <c r="IP97" i="5"/>
  <c r="IQ97" i="5"/>
  <c r="IR97" i="5"/>
  <c r="IS97" i="5"/>
  <c r="IT97" i="5"/>
  <c r="IU97" i="5"/>
  <c r="IV97" i="5"/>
  <c r="IW97" i="5"/>
  <c r="IX97" i="5"/>
  <c r="IY97" i="5"/>
  <c r="IZ97" i="5"/>
  <c r="JA97" i="5"/>
  <c r="JB97" i="5"/>
  <c r="BQ98" i="5"/>
  <c r="BR98" i="5"/>
  <c r="BS98" i="5"/>
  <c r="BT98" i="5"/>
  <c r="BU98" i="5"/>
  <c r="BV98" i="5"/>
  <c r="HZ98" i="5"/>
  <c r="IP98" i="5"/>
  <c r="IQ98" i="5"/>
  <c r="IR98" i="5"/>
  <c r="IS98" i="5"/>
  <c r="IT98" i="5"/>
  <c r="IU98" i="5"/>
  <c r="IV98" i="5"/>
  <c r="IW98" i="5"/>
  <c r="IX98" i="5"/>
  <c r="IY98" i="5"/>
  <c r="IZ98" i="5"/>
  <c r="JA98" i="5"/>
  <c r="JB98" i="5"/>
  <c r="BN89" i="5"/>
  <c r="BO89" i="5"/>
  <c r="BP89" i="5"/>
  <c r="BQ89" i="5"/>
  <c r="BR89" i="5"/>
  <c r="BS89" i="5"/>
  <c r="BN90" i="5"/>
  <c r="BO90" i="5"/>
  <c r="BP90" i="5"/>
  <c r="BQ90" i="5"/>
  <c r="BR90" i="5"/>
  <c r="BS90" i="5"/>
  <c r="HW90" i="5"/>
  <c r="IM90" i="5"/>
  <c r="IN90" i="5"/>
  <c r="IO90" i="5"/>
  <c r="IP90" i="5"/>
  <c r="IQ90" i="5"/>
  <c r="IR90" i="5"/>
  <c r="IS90" i="5"/>
  <c r="IT90" i="5"/>
  <c r="IU90" i="5"/>
  <c r="IV90" i="5"/>
  <c r="IW90" i="5"/>
  <c r="IX90" i="5"/>
  <c r="IY90" i="5"/>
  <c r="IZ90" i="5"/>
  <c r="JA90" i="5"/>
  <c r="JB90" i="5"/>
  <c r="BN91" i="5"/>
  <c r="BO91" i="5"/>
  <c r="BP91" i="5"/>
  <c r="BQ91" i="5"/>
  <c r="BR91" i="5"/>
  <c r="BS91" i="5"/>
  <c r="HW91" i="5"/>
  <c r="IM91" i="5"/>
  <c r="IN91" i="5"/>
  <c r="IO91" i="5"/>
  <c r="IP91" i="5"/>
  <c r="IQ91" i="5"/>
  <c r="IR91" i="5"/>
  <c r="IS91" i="5"/>
  <c r="IT91" i="5"/>
  <c r="IU91" i="5"/>
  <c r="IV91" i="5"/>
  <c r="IW91" i="5"/>
  <c r="IX91" i="5"/>
  <c r="IY91" i="5"/>
  <c r="IZ91" i="5"/>
  <c r="JA91" i="5"/>
  <c r="JB91" i="5"/>
  <c r="BN92" i="5"/>
  <c r="BO92" i="5"/>
  <c r="BP92" i="5"/>
  <c r="BQ92" i="5"/>
  <c r="BR92" i="5"/>
  <c r="BS92" i="5"/>
  <c r="HW92" i="5"/>
  <c r="IM92" i="5"/>
  <c r="IN92" i="5"/>
  <c r="IO92" i="5"/>
  <c r="IP92" i="5"/>
  <c r="IQ92" i="5"/>
  <c r="IR92" i="5"/>
  <c r="IS92" i="5"/>
  <c r="IT92" i="5"/>
  <c r="IU92" i="5"/>
  <c r="IV92" i="5"/>
  <c r="IW92" i="5"/>
  <c r="IX92" i="5"/>
  <c r="IY92" i="5"/>
  <c r="IZ92" i="5"/>
  <c r="JA92" i="5"/>
  <c r="JB92" i="5"/>
  <c r="BN93" i="5"/>
  <c r="BO93" i="5"/>
  <c r="BP93" i="5"/>
  <c r="BQ93" i="5"/>
  <c r="BR93" i="5"/>
  <c r="BS93" i="5"/>
  <c r="HW93" i="5"/>
  <c r="IM93" i="5"/>
  <c r="IN93" i="5"/>
  <c r="IO93" i="5"/>
  <c r="IP93" i="5"/>
  <c r="IQ93" i="5"/>
  <c r="IR93" i="5"/>
  <c r="IS93" i="5"/>
  <c r="IT93" i="5"/>
  <c r="IU93" i="5"/>
  <c r="IV93" i="5"/>
  <c r="IW93" i="5"/>
  <c r="IX93" i="5"/>
  <c r="IY93" i="5"/>
  <c r="IZ93" i="5"/>
  <c r="JA93" i="5"/>
  <c r="JB93" i="5"/>
  <c r="BK84" i="5"/>
  <c r="BL84" i="5"/>
  <c r="BM84" i="5"/>
  <c r="BN84" i="5"/>
  <c r="BO84" i="5"/>
  <c r="BP84" i="5"/>
  <c r="BK85" i="5"/>
  <c r="BL85" i="5"/>
  <c r="BM85" i="5"/>
  <c r="BN85" i="5"/>
  <c r="BO85" i="5"/>
  <c r="BP85" i="5"/>
  <c r="HT85" i="5"/>
  <c r="IJ85" i="5"/>
  <c r="IK85" i="5"/>
  <c r="IL85" i="5"/>
  <c r="IM85" i="5"/>
  <c r="IN85" i="5"/>
  <c r="IO85" i="5"/>
  <c r="IP85" i="5"/>
  <c r="IQ85" i="5"/>
  <c r="IR85" i="5"/>
  <c r="IS85" i="5"/>
  <c r="IT85" i="5"/>
  <c r="IU85" i="5"/>
  <c r="IV85" i="5"/>
  <c r="IW85" i="5"/>
  <c r="IX85" i="5"/>
  <c r="IY85" i="5"/>
  <c r="IZ85" i="5"/>
  <c r="JA85" i="5"/>
  <c r="JB85" i="5"/>
  <c r="BK86" i="5"/>
  <c r="BL86" i="5"/>
  <c r="BM86" i="5"/>
  <c r="BN86" i="5"/>
  <c r="BO86" i="5"/>
  <c r="BP86" i="5"/>
  <c r="HT86" i="5"/>
  <c r="IJ86" i="5"/>
  <c r="IK86" i="5"/>
  <c r="IL86" i="5"/>
  <c r="IM86" i="5"/>
  <c r="IN86" i="5"/>
  <c r="IO86" i="5"/>
  <c r="IP86" i="5"/>
  <c r="IQ86" i="5"/>
  <c r="IR86" i="5"/>
  <c r="IS86" i="5"/>
  <c r="IT86" i="5"/>
  <c r="IU86" i="5"/>
  <c r="IV86" i="5"/>
  <c r="IW86" i="5"/>
  <c r="IX86" i="5"/>
  <c r="IY86" i="5"/>
  <c r="IZ86" i="5"/>
  <c r="JA86" i="5"/>
  <c r="JB86" i="5"/>
  <c r="BK87" i="5"/>
  <c r="BL87" i="5"/>
  <c r="BM87" i="5"/>
  <c r="BN87" i="5"/>
  <c r="BO87" i="5"/>
  <c r="BP87" i="5"/>
  <c r="HT87" i="5"/>
  <c r="IJ87" i="5"/>
  <c r="IK87" i="5"/>
  <c r="IL87" i="5"/>
  <c r="IM87" i="5"/>
  <c r="IN87" i="5"/>
  <c r="IO87" i="5"/>
  <c r="IP87" i="5"/>
  <c r="IQ87" i="5"/>
  <c r="IR87" i="5"/>
  <c r="IS87" i="5"/>
  <c r="IT87" i="5"/>
  <c r="IU87" i="5"/>
  <c r="IV87" i="5"/>
  <c r="IW87" i="5"/>
  <c r="IX87" i="5"/>
  <c r="IY87" i="5"/>
  <c r="IZ87" i="5"/>
  <c r="JA87" i="5"/>
  <c r="JB87" i="5"/>
  <c r="BK88" i="5"/>
  <c r="BL88" i="5"/>
  <c r="BM88" i="5"/>
  <c r="BN88" i="5"/>
  <c r="BO88" i="5"/>
  <c r="BP88" i="5"/>
  <c r="HT88" i="5"/>
  <c r="IJ88" i="5"/>
  <c r="IK88" i="5"/>
  <c r="IL88" i="5"/>
  <c r="IM88" i="5"/>
  <c r="IN88" i="5"/>
  <c r="IO88" i="5"/>
  <c r="IP88" i="5"/>
  <c r="IQ88" i="5"/>
  <c r="IR88" i="5"/>
  <c r="IS88" i="5"/>
  <c r="IT88" i="5"/>
  <c r="IU88" i="5"/>
  <c r="IV88" i="5"/>
  <c r="IW88" i="5"/>
  <c r="IX88" i="5"/>
  <c r="IY88" i="5"/>
  <c r="IZ88" i="5"/>
  <c r="JA88" i="5"/>
  <c r="JB88" i="5"/>
  <c r="BH79" i="5"/>
  <c r="BI79" i="5"/>
  <c r="BJ79" i="5"/>
  <c r="BK79" i="5"/>
  <c r="BL79" i="5"/>
  <c r="BM79" i="5"/>
  <c r="BH80" i="5"/>
  <c r="BI80" i="5"/>
  <c r="BJ80" i="5"/>
  <c r="BK80" i="5"/>
  <c r="BL80" i="5"/>
  <c r="BM80" i="5"/>
  <c r="HQ80" i="5"/>
  <c r="IG80" i="5"/>
  <c r="IH80" i="5"/>
  <c r="II80" i="5"/>
  <c r="IJ80" i="5"/>
  <c r="IK80" i="5"/>
  <c r="IL80" i="5"/>
  <c r="IM80" i="5"/>
  <c r="IN80" i="5"/>
  <c r="IO80" i="5"/>
  <c r="IP80" i="5"/>
  <c r="IQ80" i="5"/>
  <c r="IR80" i="5"/>
  <c r="IS80" i="5"/>
  <c r="IT80" i="5"/>
  <c r="IU80" i="5"/>
  <c r="IV80" i="5"/>
  <c r="IW80" i="5"/>
  <c r="IX80" i="5"/>
  <c r="IY80" i="5"/>
  <c r="IZ80" i="5"/>
  <c r="JA80" i="5"/>
  <c r="JB80" i="5"/>
  <c r="BH81" i="5"/>
  <c r="BI81" i="5"/>
  <c r="BJ81" i="5"/>
  <c r="BK81" i="5"/>
  <c r="BL81" i="5"/>
  <c r="BM81" i="5"/>
  <c r="HQ81" i="5"/>
  <c r="IG81" i="5"/>
  <c r="IH81" i="5"/>
  <c r="II81" i="5"/>
  <c r="IJ81" i="5"/>
  <c r="IK81" i="5"/>
  <c r="IL81" i="5"/>
  <c r="IM81" i="5"/>
  <c r="IN81" i="5"/>
  <c r="IO81" i="5"/>
  <c r="IP81" i="5"/>
  <c r="IQ81" i="5"/>
  <c r="IR81" i="5"/>
  <c r="IS81" i="5"/>
  <c r="IT81" i="5"/>
  <c r="IU81" i="5"/>
  <c r="IV81" i="5"/>
  <c r="IW81" i="5"/>
  <c r="IX81" i="5"/>
  <c r="IY81" i="5"/>
  <c r="IZ81" i="5"/>
  <c r="JA81" i="5"/>
  <c r="JB81" i="5"/>
  <c r="BH82" i="5"/>
  <c r="BI82" i="5"/>
  <c r="BJ82" i="5"/>
  <c r="BK82" i="5"/>
  <c r="BL82" i="5"/>
  <c r="BM82" i="5"/>
  <c r="HQ82" i="5"/>
  <c r="IG82" i="5"/>
  <c r="IH82" i="5"/>
  <c r="II82" i="5"/>
  <c r="IJ82" i="5"/>
  <c r="IK82" i="5"/>
  <c r="IL82" i="5"/>
  <c r="IM82" i="5"/>
  <c r="IN82" i="5"/>
  <c r="IO82" i="5"/>
  <c r="IP82" i="5"/>
  <c r="IQ82" i="5"/>
  <c r="IR82" i="5"/>
  <c r="IS82" i="5"/>
  <c r="IT82" i="5"/>
  <c r="IU82" i="5"/>
  <c r="IV82" i="5"/>
  <c r="IW82" i="5"/>
  <c r="IX82" i="5"/>
  <c r="IY82" i="5"/>
  <c r="IZ82" i="5"/>
  <c r="JA82" i="5"/>
  <c r="JB82" i="5"/>
  <c r="BH83" i="5"/>
  <c r="BI83" i="5"/>
  <c r="BJ83" i="5"/>
  <c r="BK83" i="5"/>
  <c r="BL83" i="5"/>
  <c r="BM83" i="5"/>
  <c r="HQ83" i="5"/>
  <c r="IG83" i="5"/>
  <c r="IH83" i="5"/>
  <c r="II83" i="5"/>
  <c r="IJ83" i="5"/>
  <c r="IK83" i="5"/>
  <c r="IL83" i="5"/>
  <c r="IM83" i="5"/>
  <c r="IN83" i="5"/>
  <c r="IO83" i="5"/>
  <c r="IP83" i="5"/>
  <c r="IQ83" i="5"/>
  <c r="IR83" i="5"/>
  <c r="IS83" i="5"/>
  <c r="IT83" i="5"/>
  <c r="IU83" i="5"/>
  <c r="IV83" i="5"/>
  <c r="IW83" i="5"/>
  <c r="IX83" i="5"/>
  <c r="IY83" i="5"/>
  <c r="IZ83" i="5"/>
  <c r="JA83" i="5"/>
  <c r="JB83" i="5"/>
  <c r="DR143" i="5"/>
  <c r="DR142" i="5"/>
  <c r="DR141" i="5"/>
  <c r="DR140" i="5"/>
  <c r="DR139" i="5"/>
  <c r="DO138" i="5"/>
  <c r="DO137" i="5"/>
  <c r="DO136" i="5"/>
  <c r="DO135" i="5"/>
  <c r="DO134" i="5"/>
  <c r="DL133" i="5"/>
  <c r="DL132" i="5"/>
  <c r="DL131" i="5"/>
  <c r="DL130" i="5"/>
  <c r="DL129" i="5"/>
  <c r="DI128" i="5"/>
  <c r="DI127" i="5"/>
  <c r="DI126" i="5"/>
  <c r="DI125" i="5"/>
  <c r="DI124" i="5"/>
  <c r="DF123" i="5"/>
  <c r="DF122" i="5"/>
  <c r="DF121" i="5"/>
  <c r="DF120" i="5"/>
  <c r="DF119" i="5"/>
  <c r="DC118" i="5"/>
  <c r="DC117" i="5"/>
  <c r="DC116" i="5"/>
  <c r="DC115" i="5"/>
  <c r="DC114" i="5"/>
  <c r="BY113" i="5"/>
  <c r="BY112" i="5"/>
  <c r="BY111" i="5"/>
  <c r="BY110" i="5"/>
  <c r="BY109" i="5"/>
  <c r="BV108" i="5"/>
  <c r="BV107" i="5"/>
  <c r="BV106" i="5"/>
  <c r="BV105" i="5"/>
  <c r="BV104" i="5"/>
  <c r="BS103" i="5"/>
  <c r="BS102" i="5"/>
  <c r="BS101" i="5"/>
  <c r="BS100" i="5"/>
  <c r="BS99" i="5"/>
  <c r="BP98" i="5"/>
  <c r="BP97" i="5"/>
  <c r="BP96" i="5"/>
  <c r="BP95" i="5"/>
  <c r="BP94" i="5"/>
  <c r="BM93" i="5"/>
  <c r="BM92" i="5"/>
  <c r="BM91" i="5"/>
  <c r="BM90" i="5"/>
  <c r="BM89" i="5"/>
  <c r="BJ88" i="5"/>
  <c r="BJ87" i="5"/>
  <c r="BJ86" i="5"/>
  <c r="BJ85" i="5"/>
  <c r="BJ84" i="5"/>
  <c r="BG83" i="5"/>
  <c r="BG82" i="5"/>
  <c r="BG81" i="5"/>
  <c r="BG80" i="5"/>
  <c r="BG79" i="5"/>
  <c r="BD74" i="5"/>
  <c r="FN182" i="5"/>
  <c r="HU85" i="5"/>
  <c r="BE74" i="5"/>
  <c r="BF74" i="5"/>
  <c r="BG74" i="5"/>
  <c r="BH74" i="5"/>
  <c r="BI74" i="5"/>
  <c r="BJ74" i="5"/>
  <c r="BE75" i="5"/>
  <c r="BF75" i="5"/>
  <c r="BG75" i="5"/>
  <c r="BH75" i="5"/>
  <c r="BI75" i="5"/>
  <c r="BJ75" i="5"/>
  <c r="HN75" i="5"/>
  <c r="BE76" i="5"/>
  <c r="BF76" i="5"/>
  <c r="BG76" i="5"/>
  <c r="BH76" i="5"/>
  <c r="BI76" i="5"/>
  <c r="BJ76" i="5"/>
  <c r="HN76" i="5"/>
  <c r="BE77" i="5"/>
  <c r="BF77" i="5"/>
  <c r="BG77" i="5"/>
  <c r="BH77" i="5"/>
  <c r="BI77" i="5"/>
  <c r="BJ77" i="5"/>
  <c r="HN77" i="5"/>
  <c r="BE78" i="5"/>
  <c r="BF78" i="5"/>
  <c r="BG78" i="5"/>
  <c r="BH78" i="5"/>
  <c r="BI78" i="5"/>
  <c r="BJ78" i="5"/>
  <c r="HN78" i="5"/>
  <c r="BB69" i="5"/>
  <c r="BC69" i="5"/>
  <c r="BD69" i="5"/>
  <c r="BE69" i="5"/>
  <c r="BF69" i="5"/>
  <c r="BG69" i="5"/>
  <c r="BB70" i="5"/>
  <c r="BC70" i="5"/>
  <c r="BD70" i="5"/>
  <c r="BE70" i="5"/>
  <c r="BF70" i="5"/>
  <c r="BG70" i="5"/>
  <c r="HK70" i="5"/>
  <c r="BB71" i="5"/>
  <c r="BC71" i="5"/>
  <c r="BD71" i="5"/>
  <c r="BE71" i="5"/>
  <c r="BF71" i="5"/>
  <c r="BG71" i="5"/>
  <c r="HK71" i="5"/>
  <c r="BB72" i="5"/>
  <c r="BC72" i="5"/>
  <c r="BD72" i="5"/>
  <c r="BE72" i="5"/>
  <c r="BF72" i="5"/>
  <c r="BG72" i="5"/>
  <c r="HK72" i="5"/>
  <c r="BB73" i="5"/>
  <c r="BC73" i="5"/>
  <c r="BD73" i="5"/>
  <c r="BE73" i="5"/>
  <c r="BF73" i="5"/>
  <c r="BG73" i="5"/>
  <c r="HK73" i="5"/>
  <c r="AY64" i="5"/>
  <c r="AZ64" i="5"/>
  <c r="BA64" i="5"/>
  <c r="BB64" i="5"/>
  <c r="BC64" i="5"/>
  <c r="BD64" i="5"/>
  <c r="AY65" i="5"/>
  <c r="AZ65" i="5"/>
  <c r="BA65" i="5"/>
  <c r="BB65" i="5"/>
  <c r="BC65" i="5"/>
  <c r="BD65" i="5"/>
  <c r="HH65" i="5"/>
  <c r="AY66" i="5"/>
  <c r="AZ66" i="5"/>
  <c r="BA66" i="5"/>
  <c r="BB66" i="5"/>
  <c r="BC66" i="5"/>
  <c r="BD66" i="5"/>
  <c r="HH66" i="5"/>
  <c r="AY67" i="5"/>
  <c r="AZ67" i="5"/>
  <c r="BA67" i="5"/>
  <c r="BB67" i="5"/>
  <c r="BC67" i="5"/>
  <c r="BD67" i="5"/>
  <c r="HH67" i="5"/>
  <c r="BD78" i="5"/>
  <c r="BD77" i="5"/>
  <c r="BD76" i="5"/>
  <c r="BD75" i="5"/>
  <c r="BA73" i="5"/>
  <c r="BA72" i="5"/>
  <c r="BA71" i="5"/>
  <c r="BA70" i="5"/>
  <c r="AX67" i="5"/>
  <c r="AX66" i="5"/>
  <c r="AX65" i="5"/>
  <c r="AX64" i="5"/>
  <c r="AV59" i="5"/>
  <c r="AW59" i="5"/>
  <c r="AX59" i="5"/>
  <c r="AY59" i="5"/>
  <c r="AZ59" i="5"/>
  <c r="BA59" i="5"/>
  <c r="AV60" i="5"/>
  <c r="AW60" i="5"/>
  <c r="AX60" i="5"/>
  <c r="AY60" i="5"/>
  <c r="AZ60" i="5"/>
  <c r="BA60" i="5"/>
  <c r="HE60" i="5"/>
  <c r="AV61" i="5"/>
  <c r="AW61" i="5"/>
  <c r="AX61" i="5"/>
  <c r="AY61" i="5"/>
  <c r="AZ61" i="5"/>
  <c r="BA61" i="5"/>
  <c r="HE61" i="5"/>
  <c r="AV62" i="5"/>
  <c r="AW62" i="5"/>
  <c r="AX62" i="5"/>
  <c r="AY62" i="5"/>
  <c r="AZ62" i="5"/>
  <c r="BA62" i="5"/>
  <c r="HE62" i="5"/>
  <c r="AV63" i="5"/>
  <c r="AW63" i="5"/>
  <c r="AX63" i="5"/>
  <c r="AY63" i="5"/>
  <c r="AZ63" i="5"/>
  <c r="BA63" i="5"/>
  <c r="HE63" i="5"/>
  <c r="AU63" i="5"/>
  <c r="AU62" i="5"/>
  <c r="AU61" i="5"/>
  <c r="AU60" i="5"/>
  <c r="AU59" i="5"/>
  <c r="AS54" i="5"/>
  <c r="AT54" i="5"/>
  <c r="AU54" i="5"/>
  <c r="AV54" i="5"/>
  <c r="AW54" i="5"/>
  <c r="AX54" i="5"/>
  <c r="AS55" i="5"/>
  <c r="AT55" i="5"/>
  <c r="AU55" i="5"/>
  <c r="AV55" i="5"/>
  <c r="AW55" i="5"/>
  <c r="AX55" i="5"/>
  <c r="HB55" i="5"/>
  <c r="AS56" i="5"/>
  <c r="AT56" i="5"/>
  <c r="AU56" i="5"/>
  <c r="AV56" i="5"/>
  <c r="AW56" i="5"/>
  <c r="AX56" i="5"/>
  <c r="HB56" i="5"/>
  <c r="AS57" i="5"/>
  <c r="AT57" i="5"/>
  <c r="AU57" i="5"/>
  <c r="AV57" i="5"/>
  <c r="AW57" i="5"/>
  <c r="AX57" i="5"/>
  <c r="HB57" i="5"/>
  <c r="AS58" i="5"/>
  <c r="AT58" i="5"/>
  <c r="AU58" i="5"/>
  <c r="AV58" i="5"/>
  <c r="AW58" i="5"/>
  <c r="AX58" i="5"/>
  <c r="HB58" i="5"/>
  <c r="AR58" i="5"/>
  <c r="AR57" i="5"/>
  <c r="AR56" i="5"/>
  <c r="AR55" i="5"/>
  <c r="AR54" i="5"/>
  <c r="AO49" i="5"/>
  <c r="AP49" i="5"/>
  <c r="AQ49" i="5"/>
  <c r="AR49" i="5"/>
  <c r="AS49" i="5"/>
  <c r="AT49" i="5"/>
  <c r="AU49" i="5"/>
  <c r="AP50" i="5"/>
  <c r="AQ50" i="5"/>
  <c r="AR50" i="5"/>
  <c r="AS50" i="5"/>
  <c r="AT50" i="5"/>
  <c r="AU50" i="5"/>
  <c r="AP51" i="5"/>
  <c r="AQ51" i="5"/>
  <c r="AR51" i="5"/>
  <c r="AS51" i="5"/>
  <c r="AT51" i="5"/>
  <c r="AU51" i="5"/>
  <c r="AP52" i="5"/>
  <c r="AQ52" i="5"/>
  <c r="AR52" i="5"/>
  <c r="AS52" i="5"/>
  <c r="AT52" i="5"/>
  <c r="AU52" i="5"/>
  <c r="AP53" i="5"/>
  <c r="AQ53" i="5"/>
  <c r="AR53" i="5"/>
  <c r="AS53" i="5"/>
  <c r="AT53" i="5"/>
  <c r="AU53" i="5"/>
  <c r="AO53" i="5"/>
  <c r="AO52" i="5"/>
  <c r="AO51" i="5"/>
  <c r="AO50" i="5"/>
  <c r="AL4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AS24" i="5"/>
  <c r="AT24" i="5"/>
  <c r="AU24" i="5"/>
  <c r="AV24" i="5"/>
  <c r="AW24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Y19" i="5"/>
  <c r="AZ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T19" i="5"/>
  <c r="AU19" i="5"/>
  <c r="AV19" i="5"/>
  <c r="AX18" i="5"/>
  <c r="AY18" i="5"/>
  <c r="AZ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W17" i="5"/>
  <c r="AX17" i="5"/>
  <c r="AY17" i="5"/>
  <c r="AZ17" i="5"/>
  <c r="BA17" i="5"/>
  <c r="BB17" i="5"/>
  <c r="BC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V16" i="5"/>
  <c r="AW16" i="5"/>
  <c r="AX16" i="5"/>
  <c r="AY16" i="5"/>
  <c r="AZ16" i="5"/>
  <c r="BA16" i="5"/>
  <c r="BB16" i="5"/>
  <c r="BC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U15" i="5"/>
  <c r="AV15" i="5"/>
  <c r="AW15" i="5"/>
  <c r="AX15" i="5"/>
  <c r="AY15" i="5"/>
  <c r="AZ15" i="5"/>
  <c r="BA15" i="5"/>
  <c r="BB15" i="5"/>
  <c r="BC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T14" i="5"/>
  <c r="AU14" i="5"/>
  <c r="AV14" i="5"/>
  <c r="AW14" i="5"/>
  <c r="AX14" i="5"/>
  <c r="AY14" i="5"/>
  <c r="AZ14" i="5"/>
  <c r="BA14" i="5"/>
  <c r="BB14" i="5"/>
  <c r="BC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S13" i="5"/>
  <c r="AT13" i="5"/>
  <c r="AU13" i="5"/>
  <c r="AV13" i="5"/>
  <c r="AW13" i="5"/>
  <c r="AX13" i="5"/>
  <c r="AY13" i="5"/>
  <c r="AZ13" i="5"/>
  <c r="BA13" i="5"/>
  <c r="BB13" i="5"/>
  <c r="BC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BE11" i="5"/>
  <c r="BF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O9" i="5"/>
  <c r="AP9" i="5"/>
  <c r="AQ9" i="5"/>
  <c r="AR9" i="5"/>
  <c r="AS9" i="5"/>
  <c r="AT9" i="5"/>
  <c r="AU9" i="5"/>
  <c r="AV9" i="5"/>
  <c r="AW9" i="5"/>
  <c r="AX9" i="5"/>
  <c r="AY9" i="5"/>
  <c r="AZ9" i="5"/>
  <c r="BA9" i="5"/>
  <c r="BB9" i="5"/>
  <c r="BC9" i="5"/>
  <c r="BD9" i="5"/>
  <c r="BE9" i="5"/>
  <c r="BF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BB8" i="5"/>
  <c r="BC8" i="5"/>
  <c r="BD8" i="5"/>
  <c r="BE8" i="5"/>
  <c r="BF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AM44" i="5"/>
  <c r="AN44" i="5"/>
  <c r="AO44" i="5"/>
  <c r="AP44" i="5"/>
  <c r="AQ44" i="5"/>
  <c r="AR44" i="5"/>
  <c r="AM45" i="5"/>
  <c r="AN45" i="5"/>
  <c r="AO45" i="5"/>
  <c r="AP45" i="5"/>
  <c r="AQ45" i="5"/>
  <c r="AR45" i="5"/>
  <c r="AM46" i="5"/>
  <c r="AN46" i="5"/>
  <c r="AO46" i="5"/>
  <c r="AP46" i="5"/>
  <c r="AQ46" i="5"/>
  <c r="AR46" i="5"/>
  <c r="AM47" i="5"/>
  <c r="AN47" i="5"/>
  <c r="AO47" i="5"/>
  <c r="AP47" i="5"/>
  <c r="AQ47" i="5"/>
  <c r="AR47" i="5"/>
  <c r="AM48" i="5"/>
  <c r="AN48" i="5"/>
  <c r="AO48" i="5"/>
  <c r="AP48" i="5"/>
  <c r="AQ48" i="5"/>
  <c r="AR48" i="5"/>
  <c r="AL48" i="5"/>
  <c r="AL47" i="5"/>
  <c r="AL46" i="5"/>
  <c r="AL45" i="5"/>
  <c r="AI42" i="5"/>
  <c r="AJ42" i="5"/>
  <c r="AK42" i="5"/>
  <c r="AL42" i="5"/>
  <c r="AM42" i="5"/>
  <c r="AN42" i="5"/>
  <c r="AO42" i="5"/>
  <c r="AJ43" i="5"/>
  <c r="AK43" i="5"/>
  <c r="AL43" i="5"/>
  <c r="AM43" i="5"/>
  <c r="AN43" i="5"/>
  <c r="AO43" i="5"/>
  <c r="AI43" i="5"/>
  <c r="C28" i="5"/>
  <c r="AL41" i="5"/>
  <c r="AM41" i="5"/>
  <c r="AN41" i="5"/>
  <c r="AO41" i="5"/>
  <c r="AP41" i="5"/>
  <c r="AQ41" i="5"/>
  <c r="AI40" i="5"/>
  <c r="AJ40" i="5"/>
  <c r="AK40" i="5"/>
  <c r="AL40" i="5"/>
  <c r="AM40" i="5"/>
  <c r="AN40" i="5"/>
  <c r="AF39" i="5"/>
  <c r="AG39" i="5"/>
  <c r="AH39" i="5"/>
  <c r="AI39" i="5"/>
  <c r="AJ39" i="5"/>
  <c r="AK39" i="5"/>
  <c r="AC38" i="5"/>
  <c r="AD38" i="5"/>
  <c r="AE38" i="5"/>
  <c r="AF38" i="5"/>
  <c r="AG38" i="5"/>
  <c r="AH38" i="5"/>
  <c r="Z37" i="5"/>
  <c r="AA37" i="5"/>
  <c r="AB37" i="5"/>
  <c r="AC37" i="5"/>
  <c r="AD37" i="5"/>
  <c r="AE37" i="5"/>
  <c r="W36" i="5"/>
  <c r="X36" i="5"/>
  <c r="Y36" i="5"/>
  <c r="Z36" i="5"/>
  <c r="AA36" i="5"/>
  <c r="AB36" i="5"/>
  <c r="AK41" i="5"/>
  <c r="AH40" i="5"/>
  <c r="AE39" i="5"/>
  <c r="AB38" i="5"/>
  <c r="Y37" i="5"/>
  <c r="V36" i="5"/>
  <c r="S35" i="5"/>
  <c r="T35" i="5"/>
  <c r="U35" i="5"/>
  <c r="V35" i="5"/>
  <c r="W35" i="5"/>
  <c r="X35" i="5"/>
  <c r="Y35" i="5"/>
  <c r="Q34" i="5"/>
  <c r="R34" i="5"/>
  <c r="S34" i="5"/>
  <c r="T34" i="5"/>
  <c r="U34" i="5"/>
  <c r="V34" i="5"/>
  <c r="N33" i="5"/>
  <c r="O33" i="5"/>
  <c r="P33" i="5"/>
  <c r="Q33" i="5"/>
  <c r="R33" i="5"/>
  <c r="S33" i="5"/>
  <c r="K32" i="5"/>
  <c r="L32" i="5"/>
  <c r="M32" i="5"/>
  <c r="N32" i="5"/>
  <c r="O32" i="5"/>
  <c r="P32" i="5"/>
  <c r="H31" i="5"/>
  <c r="I31" i="5"/>
  <c r="J31" i="5"/>
  <c r="K31" i="5"/>
  <c r="L31" i="5"/>
  <c r="M31" i="5"/>
  <c r="P34" i="5"/>
  <c r="M33" i="5"/>
  <c r="J32" i="5"/>
  <c r="G31" i="5"/>
  <c r="C30" i="5"/>
  <c r="I30" i="5"/>
  <c r="H30" i="5"/>
  <c r="G30" i="5"/>
  <c r="F30" i="5"/>
  <c r="E30" i="5"/>
  <c r="D30" i="5"/>
  <c r="I29" i="5"/>
  <c r="H29" i="5"/>
  <c r="G29" i="5"/>
  <c r="F29" i="5"/>
  <c r="E29" i="5"/>
  <c r="D29" i="5"/>
  <c r="C29" i="5"/>
  <c r="D28" i="5"/>
  <c r="E28" i="5"/>
  <c r="F28" i="5"/>
  <c r="G28" i="5"/>
  <c r="H28" i="5"/>
  <c r="I28" i="5"/>
  <c r="F45" i="3"/>
  <c r="H12" i="3"/>
  <c r="F12" i="3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F19" i="3"/>
  <c r="AI3" i="5"/>
  <c r="AJ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BH19" i="3"/>
  <c r="BG19" i="3"/>
  <c r="BF19" i="3"/>
  <c r="BE19" i="3"/>
  <c r="BD19" i="3"/>
  <c r="BC19" i="3"/>
  <c r="BB19" i="3"/>
  <c r="BA19" i="3"/>
  <c r="AZ19" i="3"/>
  <c r="AY19" i="3"/>
  <c r="AX19" i="3"/>
  <c r="AW19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HL72" i="5"/>
  <c r="HL73" i="5"/>
  <c r="HL71" i="5"/>
  <c r="HO78" i="5"/>
  <c r="HI66" i="5"/>
  <c r="HI65" i="5"/>
  <c r="HC58" i="5"/>
  <c r="HF63" i="5"/>
  <c r="HF62" i="5"/>
  <c r="HF61" i="5"/>
  <c r="HI67" i="5"/>
  <c r="HR83" i="5"/>
  <c r="HR81" i="5"/>
  <c r="HU88" i="5"/>
  <c r="HU87" i="5"/>
  <c r="HU86" i="5"/>
  <c r="FO182" i="5"/>
  <c r="HU4" i="5"/>
  <c r="HU7" i="5"/>
  <c r="HU5" i="5"/>
  <c r="HR11" i="5"/>
  <c r="HO14" i="5"/>
  <c r="HU6" i="5"/>
  <c r="HR10" i="5"/>
  <c r="HR9" i="5"/>
  <c r="HL21" i="5"/>
  <c r="HR12" i="5"/>
  <c r="HL20" i="5"/>
  <c r="HO16" i="5"/>
  <c r="HI24" i="5"/>
  <c r="HL19" i="5"/>
  <c r="HO15" i="5"/>
  <c r="HO17" i="5"/>
  <c r="HI26" i="5"/>
  <c r="HL22" i="5"/>
  <c r="HI25" i="5"/>
  <c r="HI27" i="5"/>
  <c r="IJ111" i="5"/>
  <c r="IG105" i="5"/>
  <c r="IJ113" i="5"/>
  <c r="IJ110" i="5"/>
  <c r="IG108" i="5"/>
  <c r="ID101" i="5"/>
  <c r="IA98" i="5"/>
  <c r="IG107" i="5"/>
  <c r="ID100" i="5"/>
  <c r="IG106" i="5"/>
  <c r="IA95" i="5"/>
  <c r="IJ112" i="5"/>
  <c r="ID102" i="5"/>
  <c r="HR82" i="5"/>
  <c r="HO75" i="5"/>
  <c r="IA97" i="5"/>
  <c r="HX91" i="5"/>
  <c r="HX92" i="5"/>
  <c r="HX90" i="5"/>
  <c r="ID103" i="5"/>
  <c r="IA96" i="5"/>
  <c r="HC57" i="5"/>
  <c r="HL70" i="5"/>
  <c r="AX22" i="5"/>
  <c r="AY22" i="5"/>
  <c r="HC56" i="5"/>
  <c r="HF60" i="5"/>
  <c r="HO76" i="5"/>
  <c r="HX93" i="5"/>
  <c r="HO77" i="5"/>
  <c r="HC55" i="5"/>
  <c r="HR80" i="5"/>
  <c r="AK3" i="5"/>
  <c r="AD3" i="5"/>
  <c r="AJ182" i="5"/>
  <c r="AK182" i="5"/>
  <c r="AL182" i="5"/>
  <c r="AM182" i="5"/>
  <c r="AN182" i="5"/>
  <c r="AO182" i="5"/>
  <c r="AI182" i="5"/>
  <c r="FP182" i="5"/>
  <c r="HH60" i="5"/>
  <c r="CR4" i="5"/>
  <c r="CR5" i="5"/>
  <c r="CR3" i="5"/>
  <c r="CO8" i="5"/>
  <c r="CR7" i="5"/>
  <c r="CO10" i="5"/>
  <c r="CL16" i="5"/>
  <c r="CR6" i="5"/>
  <c r="CO12" i="5"/>
  <c r="CO11" i="5"/>
  <c r="CO9" i="5"/>
  <c r="CL13" i="5"/>
  <c r="CL17" i="5"/>
  <c r="CI19" i="5"/>
  <c r="CI20" i="5"/>
  <c r="CL14" i="5"/>
  <c r="CL15" i="5"/>
  <c r="CF24" i="5"/>
  <c r="CI21" i="5"/>
  <c r="CF23" i="5"/>
  <c r="CI18" i="5"/>
  <c r="FR173" i="5"/>
  <c r="FR170" i="5"/>
  <c r="CF26" i="5"/>
  <c r="CI22" i="5"/>
  <c r="CF27" i="5"/>
  <c r="FL161" i="5"/>
  <c r="CF25" i="5"/>
  <c r="FO166" i="5"/>
  <c r="FO167" i="5"/>
  <c r="FO168" i="5"/>
  <c r="FL159" i="5"/>
  <c r="FO165" i="5"/>
  <c r="FI157" i="5"/>
  <c r="FF151" i="5"/>
  <c r="FF152" i="5"/>
  <c r="FR169" i="5"/>
  <c r="FO164" i="5"/>
  <c r="FF153" i="5"/>
  <c r="FR171" i="5"/>
  <c r="FR172" i="5"/>
  <c r="FL163" i="5"/>
  <c r="FI154" i="5"/>
  <c r="FF150" i="5"/>
  <c r="FI156" i="5"/>
  <c r="FC146" i="5"/>
  <c r="FC148" i="5"/>
  <c r="ET130" i="5"/>
  <c r="FI158" i="5"/>
  <c r="FC147" i="5"/>
  <c r="EW134" i="5"/>
  <c r="EZ140" i="5"/>
  <c r="EZ143" i="5"/>
  <c r="FL160" i="5"/>
  <c r="FL162" i="5"/>
  <c r="FI155" i="5"/>
  <c r="EZ139" i="5"/>
  <c r="EZ141" i="5"/>
  <c r="EW136" i="5"/>
  <c r="EW138" i="5"/>
  <c r="FC144" i="5"/>
  <c r="EW137" i="5"/>
  <c r="ET133" i="5"/>
  <c r="FC145" i="5"/>
  <c r="EW135" i="5"/>
  <c r="FF149" i="5"/>
  <c r="ET131" i="5"/>
  <c r="EQ127" i="5"/>
  <c r="EK114" i="5"/>
  <c r="EZ142" i="5"/>
  <c r="EQ124" i="5"/>
  <c r="EQ128" i="5"/>
  <c r="EK117" i="5"/>
  <c r="ET129" i="5"/>
  <c r="EQ125" i="5"/>
  <c r="EQ126" i="5"/>
  <c r="ET132" i="5"/>
  <c r="EN119" i="5"/>
  <c r="EN120" i="5"/>
  <c r="EN121" i="5"/>
  <c r="EK118" i="5"/>
  <c r="EK115" i="5"/>
  <c r="DD106" i="5"/>
  <c r="DD108" i="5"/>
  <c r="DG111" i="5"/>
  <c r="EN122" i="5"/>
  <c r="EN123" i="5"/>
  <c r="DG109" i="5"/>
  <c r="DG110" i="5"/>
  <c r="CX94" i="5"/>
  <c r="DA103" i="5"/>
  <c r="CX97" i="5"/>
  <c r="DA99" i="5"/>
  <c r="DA102" i="5"/>
  <c r="DD104" i="5"/>
  <c r="DA100" i="5"/>
  <c r="DG112" i="5"/>
  <c r="DG113" i="5"/>
  <c r="DD107" i="5"/>
  <c r="DD105" i="5"/>
  <c r="EK116" i="5"/>
  <c r="CX96" i="5"/>
  <c r="DA101" i="5"/>
  <c r="CX98" i="5"/>
  <c r="CR85" i="5"/>
  <c r="CR86" i="5"/>
  <c r="CR87" i="5"/>
  <c r="CR88" i="5"/>
  <c r="CO79" i="5"/>
  <c r="CO81" i="5"/>
  <c r="CU92" i="5"/>
  <c r="CU89" i="5"/>
  <c r="CX95" i="5"/>
  <c r="CU90" i="5"/>
  <c r="CO83" i="5"/>
  <c r="CU91" i="5"/>
  <c r="CU93" i="5"/>
  <c r="CR84" i="5"/>
  <c r="CO80" i="5"/>
  <c r="CO82" i="5"/>
  <c r="CQ4" i="5"/>
  <c r="CQ5" i="5"/>
  <c r="CQ3" i="5"/>
  <c r="CQ7" i="5"/>
  <c r="CN10" i="5"/>
  <c r="CQ6" i="5"/>
  <c r="CN12" i="5"/>
  <c r="CN11" i="5"/>
  <c r="CN8" i="5"/>
  <c r="CN9" i="5"/>
  <c r="CH19" i="5"/>
  <c r="CH20" i="5"/>
  <c r="CH21" i="5"/>
  <c r="CK16" i="5"/>
  <c r="CK17" i="5"/>
  <c r="CK14" i="5"/>
  <c r="CE24" i="5"/>
  <c r="CK13" i="5"/>
  <c r="CE23" i="5"/>
  <c r="CE25" i="5"/>
  <c r="FQ170" i="5"/>
  <c r="CE26" i="5"/>
  <c r="FQ172" i="5"/>
  <c r="CH18" i="5"/>
  <c r="CH22" i="5"/>
  <c r="CK15" i="5"/>
  <c r="FQ173" i="5"/>
  <c r="CE27" i="5"/>
  <c r="FH154" i="5"/>
  <c r="FH158" i="5"/>
  <c r="FN166" i="5"/>
  <c r="FN167" i="5"/>
  <c r="FN168" i="5"/>
  <c r="FK159" i="5"/>
  <c r="FQ171" i="5"/>
  <c r="FK162" i="5"/>
  <c r="FK161" i="5"/>
  <c r="FE152" i="5"/>
  <c r="FQ169" i="5"/>
  <c r="FN164" i="5"/>
  <c r="FE153" i="5"/>
  <c r="FH155" i="5"/>
  <c r="FB144" i="5"/>
  <c r="FN165" i="5"/>
  <c r="FH157" i="5"/>
  <c r="FE151" i="5"/>
  <c r="FB147" i="5"/>
  <c r="EV134" i="5"/>
  <c r="EV138" i="5"/>
  <c r="EY140" i="5"/>
  <c r="EY143" i="5"/>
  <c r="FB145" i="5"/>
  <c r="EY142" i="5"/>
  <c r="EV135" i="5"/>
  <c r="FK160" i="5"/>
  <c r="FH156" i="5"/>
  <c r="FB146" i="5"/>
  <c r="FB148" i="5"/>
  <c r="EV137" i="5"/>
  <c r="ES133" i="5"/>
  <c r="EM120" i="5"/>
  <c r="FE149" i="5"/>
  <c r="FK163" i="5"/>
  <c r="FE150" i="5"/>
  <c r="EY141" i="5"/>
  <c r="EV136" i="5"/>
  <c r="EP124" i="5"/>
  <c r="EP128" i="5"/>
  <c r="ES129" i="5"/>
  <c r="EY139" i="5"/>
  <c r="EP125" i="5"/>
  <c r="EJ117" i="5"/>
  <c r="EM122" i="5"/>
  <c r="EJ116" i="5"/>
  <c r="EP126" i="5"/>
  <c r="ES130" i="5"/>
  <c r="ES132" i="5"/>
  <c r="EP127" i="5"/>
  <c r="EM119" i="5"/>
  <c r="ES131" i="5"/>
  <c r="CZ100" i="5"/>
  <c r="DF111" i="5"/>
  <c r="EM123" i="5"/>
  <c r="DF113" i="5"/>
  <c r="EM121" i="5"/>
  <c r="EJ115" i="5"/>
  <c r="CZ103" i="5"/>
  <c r="CW97" i="5"/>
  <c r="CT93" i="5"/>
  <c r="EJ114" i="5"/>
  <c r="CZ99" i="5"/>
  <c r="CZ102" i="5"/>
  <c r="EJ118" i="5"/>
  <c r="DC104" i="5"/>
  <c r="CZ101" i="5"/>
  <c r="DF112" i="5"/>
  <c r="DC107" i="5"/>
  <c r="DC108" i="5"/>
  <c r="DF109" i="5"/>
  <c r="DC105" i="5"/>
  <c r="DC106" i="5"/>
  <c r="DF110" i="5"/>
  <c r="CW94" i="5"/>
  <c r="CW98" i="5"/>
  <c r="CQ85" i="5"/>
  <c r="CQ86" i="5"/>
  <c r="CQ87" i="5"/>
  <c r="CQ88" i="5"/>
  <c r="CN79" i="5"/>
  <c r="CW96" i="5"/>
  <c r="CT92" i="5"/>
  <c r="CT89" i="5"/>
  <c r="CT90" i="5"/>
  <c r="CT91" i="5"/>
  <c r="CW95" i="5"/>
  <c r="CN81" i="5"/>
  <c r="CN83" i="5"/>
  <c r="CQ84" i="5"/>
  <c r="CN80" i="5"/>
  <c r="CN82" i="5"/>
  <c r="HE55" i="5"/>
  <c r="HK66" i="5"/>
  <c r="CS4" i="5"/>
  <c r="CS5" i="5"/>
  <c r="CS6" i="5"/>
  <c r="CS3" i="5"/>
  <c r="CP12" i="5"/>
  <c r="CS7" i="5"/>
  <c r="CP10" i="5"/>
  <c r="CP9" i="5"/>
  <c r="CM13" i="5"/>
  <c r="CP8" i="5"/>
  <c r="CP11" i="5"/>
  <c r="CM14" i="5"/>
  <c r="CM15" i="5"/>
  <c r="CM16" i="5"/>
  <c r="CM17" i="5"/>
  <c r="CJ19" i="5"/>
  <c r="CJ21" i="5"/>
  <c r="CG23" i="5"/>
  <c r="CJ22" i="5"/>
  <c r="CG25" i="5"/>
  <c r="CG24" i="5"/>
  <c r="CJ18" i="5"/>
  <c r="CJ20" i="5"/>
  <c r="CG27" i="5"/>
  <c r="FS170" i="5"/>
  <c r="FS171" i="5"/>
  <c r="FS173" i="5"/>
  <c r="FJ155" i="5"/>
  <c r="FM161" i="5"/>
  <c r="FS169" i="5"/>
  <c r="FS172" i="5"/>
  <c r="FP164" i="5"/>
  <c r="FM163" i="5"/>
  <c r="FJ154" i="5"/>
  <c r="FG150" i="5"/>
  <c r="FD145" i="5"/>
  <c r="FD147" i="5"/>
  <c r="FP165" i="5"/>
  <c r="FP166" i="5"/>
  <c r="FJ157" i="5"/>
  <c r="FG151" i="5"/>
  <c r="FG152" i="5"/>
  <c r="CG26" i="5"/>
  <c r="FP167" i="5"/>
  <c r="FJ156" i="5"/>
  <c r="FG149" i="5"/>
  <c r="FM160" i="5"/>
  <c r="FJ158" i="5"/>
  <c r="FG153" i="5"/>
  <c r="FA139" i="5"/>
  <c r="EX137" i="5"/>
  <c r="FD146" i="5"/>
  <c r="FD148" i="5"/>
  <c r="EX134" i="5"/>
  <c r="FM159" i="5"/>
  <c r="FP168" i="5"/>
  <c r="FA140" i="5"/>
  <c r="EU131" i="5"/>
  <c r="EO122" i="5"/>
  <c r="FA141" i="5"/>
  <c r="EX136" i="5"/>
  <c r="EX138" i="5"/>
  <c r="FD144" i="5"/>
  <c r="EU133" i="5"/>
  <c r="EO120" i="5"/>
  <c r="FM162" i="5"/>
  <c r="FA142" i="5"/>
  <c r="ER124" i="5"/>
  <c r="ER125" i="5"/>
  <c r="ER126" i="5"/>
  <c r="FA143" i="5"/>
  <c r="ER127" i="5"/>
  <c r="EO121" i="5"/>
  <c r="EX135" i="5"/>
  <c r="EO119" i="5"/>
  <c r="EL118" i="5"/>
  <c r="ER128" i="5"/>
  <c r="EL117" i="5"/>
  <c r="EU129" i="5"/>
  <c r="EU130" i="5"/>
  <c r="EU132" i="5"/>
  <c r="EL114" i="5"/>
  <c r="DH109" i="5"/>
  <c r="DH110" i="5"/>
  <c r="EL115" i="5"/>
  <c r="EO123" i="5"/>
  <c r="EL116" i="5"/>
  <c r="DH112" i="5"/>
  <c r="DE104" i="5"/>
  <c r="DE105" i="5"/>
  <c r="CY96" i="5"/>
  <c r="CV91" i="5"/>
  <c r="CY94" i="5"/>
  <c r="DB103" i="5"/>
  <c r="CY97" i="5"/>
  <c r="DB99" i="5"/>
  <c r="DE108" i="5"/>
  <c r="DB100" i="5"/>
  <c r="DH111" i="5"/>
  <c r="DH113" i="5"/>
  <c r="DE107" i="5"/>
  <c r="DE106" i="5"/>
  <c r="CY95" i="5"/>
  <c r="DB101" i="5"/>
  <c r="DB102" i="5"/>
  <c r="CY98" i="5"/>
  <c r="CS85" i="5"/>
  <c r="CS86" i="5"/>
  <c r="CS87" i="5"/>
  <c r="CS88" i="5"/>
  <c r="CP79" i="5"/>
  <c r="CV89" i="5"/>
  <c r="CV90" i="5"/>
  <c r="CP81" i="5"/>
  <c r="CP83" i="5"/>
  <c r="CV93" i="5"/>
  <c r="CS84" i="5"/>
  <c r="CP80" i="5"/>
  <c r="CV92" i="5"/>
  <c r="CP82" i="5"/>
  <c r="HQ77" i="5"/>
  <c r="HV4" i="5"/>
  <c r="HV5" i="5"/>
  <c r="HV6" i="5"/>
  <c r="HS10" i="5"/>
  <c r="HP15" i="5"/>
  <c r="HS11" i="5"/>
  <c r="HP14" i="5"/>
  <c r="HV7" i="5"/>
  <c r="HS9" i="5"/>
  <c r="HS12" i="5"/>
  <c r="HM20" i="5"/>
  <c r="HM19" i="5"/>
  <c r="HJ24" i="5"/>
  <c r="HJ26" i="5"/>
  <c r="HP16" i="5"/>
  <c r="HM21" i="5"/>
  <c r="HM22" i="5"/>
  <c r="HP17" i="5"/>
  <c r="HJ25" i="5"/>
  <c r="HJ27" i="5"/>
  <c r="IK110" i="5"/>
  <c r="IK113" i="5"/>
  <c r="IH105" i="5"/>
  <c r="IK111" i="5"/>
  <c r="IE102" i="5"/>
  <c r="HY90" i="5"/>
  <c r="IH108" i="5"/>
  <c r="IE101" i="5"/>
  <c r="IH107" i="5"/>
  <c r="IE100" i="5"/>
  <c r="IH106" i="5"/>
  <c r="IK112" i="5"/>
  <c r="IE103" i="5"/>
  <c r="IB95" i="5"/>
  <c r="IB97" i="5"/>
  <c r="HY91" i="5"/>
  <c r="IB96" i="5"/>
  <c r="IB98" i="5"/>
  <c r="HV85" i="5"/>
  <c r="HV86" i="5"/>
  <c r="HV87" i="5"/>
  <c r="HV88" i="5"/>
  <c r="HS83" i="5"/>
  <c r="HJ67" i="5"/>
  <c r="HG60" i="5"/>
  <c r="HD57" i="5"/>
  <c r="HG63" i="5"/>
  <c r="HS80" i="5"/>
  <c r="HD56" i="5"/>
  <c r="HP77" i="5"/>
  <c r="HY92" i="5"/>
  <c r="HS82" i="5"/>
  <c r="HP75" i="5"/>
  <c r="HD55" i="5"/>
  <c r="HP76" i="5"/>
  <c r="HG62" i="5"/>
  <c r="HY93" i="5"/>
  <c r="HG61" i="5"/>
  <c r="HP78" i="5"/>
  <c r="HM71" i="5"/>
  <c r="HS81" i="5"/>
  <c r="HM72" i="5"/>
  <c r="HJ65" i="5"/>
  <c r="HM73" i="5"/>
  <c r="HJ66" i="5"/>
  <c r="HM70" i="5"/>
  <c r="HD58" i="5"/>
  <c r="HH63" i="5"/>
  <c r="CP3" i="5"/>
  <c r="CP5" i="5"/>
  <c r="CP4" i="5"/>
  <c r="CP7" i="5"/>
  <c r="CP6" i="5"/>
  <c r="CM10" i="5"/>
  <c r="CM12" i="5"/>
  <c r="CJ15" i="5"/>
  <c r="CM11" i="5"/>
  <c r="CM8" i="5"/>
  <c r="CM9" i="5"/>
  <c r="CJ14" i="5"/>
  <c r="CG20" i="5"/>
  <c r="CD23" i="5"/>
  <c r="CJ13" i="5"/>
  <c r="CG18" i="5"/>
  <c r="CG19" i="5"/>
  <c r="CD24" i="5"/>
  <c r="CD26" i="5"/>
  <c r="CJ17" i="5"/>
  <c r="CG21" i="5"/>
  <c r="FP172" i="5"/>
  <c r="CG22" i="5"/>
  <c r="FP169" i="5"/>
  <c r="CJ16" i="5"/>
  <c r="CD25" i="5"/>
  <c r="FP170" i="5"/>
  <c r="FM166" i="5"/>
  <c r="FM167" i="5"/>
  <c r="FM168" i="5"/>
  <c r="FJ159" i="5"/>
  <c r="FP171" i="5"/>
  <c r="FJ162" i="5"/>
  <c r="FM165" i="5"/>
  <c r="CD27" i="5"/>
  <c r="FP173" i="5"/>
  <c r="FM164" i="5"/>
  <c r="FD153" i="5"/>
  <c r="FG155" i="5"/>
  <c r="FA144" i="5"/>
  <c r="FJ160" i="5"/>
  <c r="FG158" i="5"/>
  <c r="FD152" i="5"/>
  <c r="FD149" i="5"/>
  <c r="FJ161" i="5"/>
  <c r="FG154" i="5"/>
  <c r="FD151" i="5"/>
  <c r="EX140" i="5"/>
  <c r="EX143" i="5"/>
  <c r="FA145" i="5"/>
  <c r="EX142" i="5"/>
  <c r="EU135" i="5"/>
  <c r="EX141" i="5"/>
  <c r="FJ163" i="5"/>
  <c r="FA147" i="5"/>
  <c r="EU134" i="5"/>
  <c r="EL123" i="5"/>
  <c r="EX139" i="5"/>
  <c r="ER132" i="5"/>
  <c r="FD150" i="5"/>
  <c r="FA148" i="5"/>
  <c r="FG157" i="5"/>
  <c r="FG156" i="5"/>
  <c r="FA146" i="5"/>
  <c r="EU137" i="5"/>
  <c r="EU138" i="5"/>
  <c r="ER133" i="5"/>
  <c r="EO124" i="5"/>
  <c r="EO128" i="5"/>
  <c r="ER129" i="5"/>
  <c r="EU136" i="5"/>
  <c r="ER130" i="5"/>
  <c r="EO126" i="5"/>
  <c r="EO127" i="5"/>
  <c r="DE110" i="5"/>
  <c r="EO125" i="5"/>
  <c r="EL122" i="5"/>
  <c r="EI116" i="5"/>
  <c r="EL119" i="5"/>
  <c r="ER131" i="5"/>
  <c r="EI117" i="5"/>
  <c r="DE111" i="5"/>
  <c r="DE113" i="5"/>
  <c r="EL121" i="5"/>
  <c r="EL120" i="5"/>
  <c r="EI114" i="5"/>
  <c r="EI115" i="5"/>
  <c r="CY99" i="5"/>
  <c r="CY102" i="5"/>
  <c r="CS90" i="5"/>
  <c r="EI118" i="5"/>
  <c r="DB104" i="5"/>
  <c r="CY101" i="5"/>
  <c r="DE112" i="5"/>
  <c r="DB107" i="5"/>
  <c r="DB108" i="5"/>
  <c r="CY100" i="5"/>
  <c r="DE109" i="5"/>
  <c r="DB105" i="5"/>
  <c r="DB106" i="5"/>
  <c r="CY103" i="5"/>
  <c r="CV97" i="5"/>
  <c r="CV94" i="5"/>
  <c r="CV96" i="5"/>
  <c r="CP84" i="5"/>
  <c r="CS92" i="5"/>
  <c r="CS89" i="5"/>
  <c r="CS91" i="5"/>
  <c r="CV95" i="5"/>
  <c r="CV98" i="5"/>
  <c r="CP85" i="5"/>
  <c r="CP86" i="5"/>
  <c r="CP87" i="5"/>
  <c r="CP88" i="5"/>
  <c r="CM79" i="5"/>
  <c r="CM83" i="5"/>
  <c r="CS93" i="5"/>
  <c r="CM80" i="5"/>
  <c r="CM82" i="5"/>
  <c r="CM81" i="5"/>
  <c r="HN73" i="5"/>
  <c r="HW4" i="5"/>
  <c r="HW6" i="5"/>
  <c r="HT10" i="5"/>
  <c r="HT9" i="5"/>
  <c r="HT12" i="5"/>
  <c r="HT11" i="5"/>
  <c r="HW7" i="5"/>
  <c r="HN19" i="5"/>
  <c r="HQ17" i="5"/>
  <c r="HN21" i="5"/>
  <c r="HK24" i="5"/>
  <c r="HQ16" i="5"/>
  <c r="HN22" i="5"/>
  <c r="HQ14" i="5"/>
  <c r="HK26" i="5"/>
  <c r="HK25" i="5"/>
  <c r="HK27" i="5"/>
  <c r="IL111" i="5"/>
  <c r="IL113" i="5"/>
  <c r="IL112" i="5"/>
  <c r="IF103" i="5"/>
  <c r="IC97" i="5"/>
  <c r="IF102" i="5"/>
  <c r="II108" i="5"/>
  <c r="IF101" i="5"/>
  <c r="II107" i="5"/>
  <c r="II106" i="5"/>
  <c r="II105" i="5"/>
  <c r="HW85" i="5"/>
  <c r="HW87" i="5"/>
  <c r="HW88" i="5"/>
  <c r="IC95" i="5"/>
  <c r="HZ90" i="5"/>
  <c r="HZ91" i="5"/>
  <c r="IF100" i="5"/>
  <c r="IC96" i="5"/>
  <c r="HT83" i="5"/>
  <c r="HT80" i="5"/>
  <c r="HT82" i="5"/>
  <c r="HZ92" i="5"/>
  <c r="HZ93" i="5"/>
  <c r="HT81" i="5"/>
  <c r="HQ78" i="5"/>
  <c r="CV3" i="5"/>
  <c r="CV4" i="5"/>
  <c r="CV6" i="5"/>
  <c r="CS11" i="5"/>
  <c r="CS8" i="5"/>
  <c r="CS9" i="5"/>
  <c r="CP14" i="5"/>
  <c r="CS10" i="5"/>
  <c r="CV5" i="5"/>
  <c r="CV7" i="5"/>
  <c r="CM18" i="5"/>
  <c r="CM22" i="5"/>
  <c r="CJ25" i="5"/>
  <c r="CP16" i="5"/>
  <c r="CS12" i="5"/>
  <c r="CJ26" i="5"/>
  <c r="CP17" i="5"/>
  <c r="CM21" i="5"/>
  <c r="CJ23" i="5"/>
  <c r="CP15" i="5"/>
  <c r="FV169" i="5"/>
  <c r="CJ27" i="5"/>
  <c r="FV171" i="5"/>
  <c r="CM20" i="5"/>
  <c r="CP13" i="5"/>
  <c r="CM19" i="5"/>
  <c r="FV172" i="5"/>
  <c r="CJ24" i="5"/>
  <c r="FS164" i="5"/>
  <c r="FP160" i="5"/>
  <c r="FP163" i="5"/>
  <c r="FS165" i="5"/>
  <c r="FP162" i="5"/>
  <c r="FS168" i="5"/>
  <c r="FD140" i="5"/>
  <c r="FM156" i="5"/>
  <c r="FS167" i="5"/>
  <c r="FJ149" i="5"/>
  <c r="FV170" i="5"/>
  <c r="FV173" i="5"/>
  <c r="FP161" i="5"/>
  <c r="FM158" i="5"/>
  <c r="FG144" i="5"/>
  <c r="FS166" i="5"/>
  <c r="FM157" i="5"/>
  <c r="FJ152" i="5"/>
  <c r="FM155" i="5"/>
  <c r="FM154" i="5"/>
  <c r="FD141" i="5"/>
  <c r="FA136" i="5"/>
  <c r="FJ151" i="5"/>
  <c r="FD139" i="5"/>
  <c r="FJ150" i="5"/>
  <c r="FD142" i="5"/>
  <c r="FA135" i="5"/>
  <c r="FD143" i="5"/>
  <c r="EX132" i="5"/>
  <c r="ER121" i="5"/>
  <c r="FG146" i="5"/>
  <c r="EX129" i="5"/>
  <c r="EX130" i="5"/>
  <c r="EU124" i="5"/>
  <c r="EU125" i="5"/>
  <c r="EU126" i="5"/>
  <c r="EU127" i="5"/>
  <c r="EU128" i="5"/>
  <c r="ER119" i="5"/>
  <c r="FP159" i="5"/>
  <c r="FG147" i="5"/>
  <c r="FG148" i="5"/>
  <c r="FA134" i="5"/>
  <c r="FA137" i="5"/>
  <c r="EX133" i="5"/>
  <c r="FG145" i="5"/>
  <c r="FJ153" i="5"/>
  <c r="EX131" i="5"/>
  <c r="ER123" i="5"/>
  <c r="DK112" i="5"/>
  <c r="EO114" i="5"/>
  <c r="EO115" i="5"/>
  <c r="ER120" i="5"/>
  <c r="FA138" i="5"/>
  <c r="EO116" i="5"/>
  <c r="DH107" i="5"/>
  <c r="DE99" i="5"/>
  <c r="EO117" i="5"/>
  <c r="DH104" i="5"/>
  <c r="DK109" i="5"/>
  <c r="DH105" i="5"/>
  <c r="EO118" i="5"/>
  <c r="DK111" i="5"/>
  <c r="CY92" i="5"/>
  <c r="DH106" i="5"/>
  <c r="DB95" i="5"/>
  <c r="ER122" i="5"/>
  <c r="DK110" i="5"/>
  <c r="DK113" i="5"/>
  <c r="DH108" i="5"/>
  <c r="DE100" i="5"/>
  <c r="DE101" i="5"/>
  <c r="CV84" i="5"/>
  <c r="CY89" i="5"/>
  <c r="CY91" i="5"/>
  <c r="CY93" i="5"/>
  <c r="CY90" i="5"/>
  <c r="DB94" i="5"/>
  <c r="DE103" i="5"/>
  <c r="DB96" i="5"/>
  <c r="DE102" i="5"/>
  <c r="DB98" i="5"/>
  <c r="DB97" i="5"/>
  <c r="CS82" i="5"/>
  <c r="CV85" i="5"/>
  <c r="CV86" i="5"/>
  <c r="CV87" i="5"/>
  <c r="CV88" i="5"/>
  <c r="CS79" i="5"/>
  <c r="CS81" i="5"/>
  <c r="CS83" i="5"/>
  <c r="CS80" i="5"/>
  <c r="HQ75" i="5"/>
  <c r="CU6" i="5"/>
  <c r="CU3" i="5"/>
  <c r="CU4" i="5"/>
  <c r="CU5" i="5"/>
  <c r="CR8" i="5"/>
  <c r="CR9" i="5"/>
  <c r="CR10" i="5"/>
  <c r="CO13" i="5"/>
  <c r="CU7" i="5"/>
  <c r="CO14" i="5"/>
  <c r="CR11" i="5"/>
  <c r="CO15" i="5"/>
  <c r="CO16" i="5"/>
  <c r="CL18" i="5"/>
  <c r="CL22" i="5"/>
  <c r="CI25" i="5"/>
  <c r="CO17" i="5"/>
  <c r="CL21" i="5"/>
  <c r="CI23" i="5"/>
  <c r="CI24" i="5"/>
  <c r="CL19" i="5"/>
  <c r="FR164" i="5"/>
  <c r="FR165" i="5"/>
  <c r="CI27" i="5"/>
  <c r="FU171" i="5"/>
  <c r="CL20" i="5"/>
  <c r="CR12" i="5"/>
  <c r="FU169" i="5"/>
  <c r="FO160" i="5"/>
  <c r="FL156" i="5"/>
  <c r="FU172" i="5"/>
  <c r="FO163" i="5"/>
  <c r="FU173" i="5"/>
  <c r="CI26" i="5"/>
  <c r="FC139" i="5"/>
  <c r="FR167" i="5"/>
  <c r="FI149" i="5"/>
  <c r="FL154" i="5"/>
  <c r="FI150" i="5"/>
  <c r="FF145" i="5"/>
  <c r="FU170" i="5"/>
  <c r="FR168" i="5"/>
  <c r="FO162" i="5"/>
  <c r="FL155" i="5"/>
  <c r="FL158" i="5"/>
  <c r="FO159" i="5"/>
  <c r="EZ136" i="5"/>
  <c r="FI151" i="5"/>
  <c r="FO161" i="5"/>
  <c r="FR166" i="5"/>
  <c r="FL157" i="5"/>
  <c r="FF144" i="5"/>
  <c r="FC141" i="5"/>
  <c r="FF146" i="5"/>
  <c r="EW129" i="5"/>
  <c r="EW130" i="5"/>
  <c r="EN114" i="5"/>
  <c r="FC142" i="5"/>
  <c r="ET124" i="5"/>
  <c r="ET125" i="5"/>
  <c r="ET126" i="5"/>
  <c r="ET127" i="5"/>
  <c r="ET128" i="5"/>
  <c r="FF147" i="5"/>
  <c r="FC140" i="5"/>
  <c r="EZ137" i="5"/>
  <c r="EW131" i="5"/>
  <c r="FI153" i="5"/>
  <c r="FC143" i="5"/>
  <c r="EW132" i="5"/>
  <c r="EW133" i="5"/>
  <c r="EQ122" i="5"/>
  <c r="FI152" i="5"/>
  <c r="EZ135" i="5"/>
  <c r="EZ138" i="5"/>
  <c r="EN115" i="5"/>
  <c r="DJ109" i="5"/>
  <c r="DJ113" i="5"/>
  <c r="FF148" i="5"/>
  <c r="EZ134" i="5"/>
  <c r="EQ119" i="5"/>
  <c r="EQ120" i="5"/>
  <c r="EQ121" i="5"/>
  <c r="EN118" i="5"/>
  <c r="EQ123" i="5"/>
  <c r="EN117" i="5"/>
  <c r="DG104" i="5"/>
  <c r="EN116" i="5"/>
  <c r="DJ112" i="5"/>
  <c r="DG105" i="5"/>
  <c r="DJ110" i="5"/>
  <c r="DG106" i="5"/>
  <c r="DA95" i="5"/>
  <c r="CX89" i="5"/>
  <c r="DA96" i="5"/>
  <c r="DD99" i="5"/>
  <c r="DG108" i="5"/>
  <c r="DJ111" i="5"/>
  <c r="DG107" i="5"/>
  <c r="CX91" i="5"/>
  <c r="CX92" i="5"/>
  <c r="CX93" i="5"/>
  <c r="CX90" i="5"/>
  <c r="CR80" i="5"/>
  <c r="DA94" i="5"/>
  <c r="DD100" i="5"/>
  <c r="DD103" i="5"/>
  <c r="DD101" i="5"/>
  <c r="DD102" i="5"/>
  <c r="DA98" i="5"/>
  <c r="DA97" i="5"/>
  <c r="CU84" i="5"/>
  <c r="CR82" i="5"/>
  <c r="CR81" i="5"/>
  <c r="CU85" i="5"/>
  <c r="CU86" i="5"/>
  <c r="CU87" i="5"/>
  <c r="CU88" i="5"/>
  <c r="CR79" i="5"/>
  <c r="CR83" i="5"/>
  <c r="HH62" i="5"/>
  <c r="HN70" i="5"/>
  <c r="HE56" i="5"/>
  <c r="CT6" i="5"/>
  <c r="CT7" i="5"/>
  <c r="CT3" i="5"/>
  <c r="CT4" i="5"/>
  <c r="CT5" i="5"/>
  <c r="CQ9" i="5"/>
  <c r="CQ8" i="5"/>
  <c r="CN13" i="5"/>
  <c r="CQ11" i="5"/>
  <c r="CQ10" i="5"/>
  <c r="CN14" i="5"/>
  <c r="CN15" i="5"/>
  <c r="CN16" i="5"/>
  <c r="CN17" i="5"/>
  <c r="CK22" i="5"/>
  <c r="CH25" i="5"/>
  <c r="CH27" i="5"/>
  <c r="CK21" i="5"/>
  <c r="CH23" i="5"/>
  <c r="CK18" i="5"/>
  <c r="CH24" i="5"/>
  <c r="CK20" i="5"/>
  <c r="CQ12" i="5"/>
  <c r="FT171" i="5"/>
  <c r="CK19" i="5"/>
  <c r="FT169" i="5"/>
  <c r="FT172" i="5"/>
  <c r="FQ164" i="5"/>
  <c r="FN163" i="5"/>
  <c r="FT173" i="5"/>
  <c r="FN161" i="5"/>
  <c r="FN160" i="5"/>
  <c r="CH26" i="5"/>
  <c r="FQ167" i="5"/>
  <c r="FK156" i="5"/>
  <c r="FH149" i="5"/>
  <c r="FK154" i="5"/>
  <c r="FH150" i="5"/>
  <c r="FT170" i="5"/>
  <c r="FQ165" i="5"/>
  <c r="FQ166" i="5"/>
  <c r="FK157" i="5"/>
  <c r="FH151" i="5"/>
  <c r="FK158" i="5"/>
  <c r="FN162" i="5"/>
  <c r="FK155" i="5"/>
  <c r="FB139" i="5"/>
  <c r="EY137" i="5"/>
  <c r="FE146" i="5"/>
  <c r="FE147" i="5"/>
  <c r="FE148" i="5"/>
  <c r="FN159" i="5"/>
  <c r="FB142" i="5"/>
  <c r="ES124" i="5"/>
  <c r="ES125" i="5"/>
  <c r="ES126" i="5"/>
  <c r="ES127" i="5"/>
  <c r="ES128" i="5"/>
  <c r="EP119" i="5"/>
  <c r="FB140" i="5"/>
  <c r="EV131" i="5"/>
  <c r="FH153" i="5"/>
  <c r="FB141" i="5"/>
  <c r="EY136" i="5"/>
  <c r="EY138" i="5"/>
  <c r="FQ168" i="5"/>
  <c r="FH152" i="5"/>
  <c r="FE144" i="5"/>
  <c r="FE145" i="5"/>
  <c r="EV129" i="5"/>
  <c r="EV130" i="5"/>
  <c r="FB143" i="5"/>
  <c r="EY134" i="5"/>
  <c r="EV132" i="5"/>
  <c r="EP120" i="5"/>
  <c r="EP121" i="5"/>
  <c r="EM114" i="5"/>
  <c r="DF104" i="5"/>
  <c r="EM118" i="5"/>
  <c r="EY135" i="5"/>
  <c r="EV133" i="5"/>
  <c r="EM115" i="5"/>
  <c r="EM116" i="5"/>
  <c r="DI112" i="5"/>
  <c r="DF105" i="5"/>
  <c r="DI109" i="5"/>
  <c r="DI110" i="5"/>
  <c r="EP122" i="5"/>
  <c r="EM117" i="5"/>
  <c r="CZ96" i="5"/>
  <c r="CZ94" i="5"/>
  <c r="EP123" i="5"/>
  <c r="DC99" i="5"/>
  <c r="DF108" i="5"/>
  <c r="DC100" i="5"/>
  <c r="DI111" i="5"/>
  <c r="DI113" i="5"/>
  <c r="DF107" i="5"/>
  <c r="DF106" i="5"/>
  <c r="CZ95" i="5"/>
  <c r="CW89" i="5"/>
  <c r="CW90" i="5"/>
  <c r="CQ83" i="5"/>
  <c r="DC103" i="5"/>
  <c r="DC101" i="5"/>
  <c r="DC102" i="5"/>
  <c r="CZ98" i="5"/>
  <c r="CZ97" i="5"/>
  <c r="CW91" i="5"/>
  <c r="CW92" i="5"/>
  <c r="CW93" i="5"/>
  <c r="CT85" i="5"/>
  <c r="CT86" i="5"/>
  <c r="CT87" i="5"/>
  <c r="CT88" i="5"/>
  <c r="CQ79" i="5"/>
  <c r="CQ81" i="5"/>
  <c r="CT84" i="5"/>
  <c r="CQ80" i="5"/>
  <c r="CQ82" i="5"/>
  <c r="HK65" i="5"/>
  <c r="HN71" i="5"/>
  <c r="HH61" i="5"/>
  <c r="CP74" i="5"/>
  <c r="CP78" i="5"/>
  <c r="CM69" i="5"/>
  <c r="CP76" i="5"/>
  <c r="CP77" i="5"/>
  <c r="CP75" i="5"/>
  <c r="CM70" i="5"/>
  <c r="CM71" i="5"/>
  <c r="CM73" i="5"/>
  <c r="CJ64" i="5"/>
  <c r="CG59" i="5"/>
  <c r="CJ65" i="5"/>
  <c r="CM72" i="5"/>
  <c r="CJ67" i="5"/>
  <c r="CG60" i="5"/>
  <c r="CG62" i="5"/>
  <c r="CG63" i="5"/>
  <c r="CJ66" i="5"/>
  <c r="CD54" i="5"/>
  <c r="CD55" i="5"/>
  <c r="CD56" i="5"/>
  <c r="CD57" i="5"/>
  <c r="CD58" i="5"/>
  <c r="CG61" i="5"/>
  <c r="CO76" i="5"/>
  <c r="CO77" i="5"/>
  <c r="CO75" i="5"/>
  <c r="CL70" i="5"/>
  <c r="CL71" i="5"/>
  <c r="CO74" i="5"/>
  <c r="CL69" i="5"/>
  <c r="CO78" i="5"/>
  <c r="CI65" i="5"/>
  <c r="CI67" i="5"/>
  <c r="CL72" i="5"/>
  <c r="CL73" i="5"/>
  <c r="CI64" i="5"/>
  <c r="CI66" i="5"/>
  <c r="CF60" i="5"/>
  <c r="CF62" i="5"/>
  <c r="CF63" i="5"/>
  <c r="CF61" i="5"/>
  <c r="CC54" i="5"/>
  <c r="CC56" i="5"/>
  <c r="CF59" i="5"/>
  <c r="CC55" i="5"/>
  <c r="CC57" i="5"/>
  <c r="CC58" i="5"/>
  <c r="CN74" i="5"/>
  <c r="CN77" i="5"/>
  <c r="CN78" i="5"/>
  <c r="CK70" i="5"/>
  <c r="CK71" i="5"/>
  <c r="CK72" i="5"/>
  <c r="CN76" i="5"/>
  <c r="CK69" i="5"/>
  <c r="CN75" i="5"/>
  <c r="CH65" i="5"/>
  <c r="CH66" i="5"/>
  <c r="CH67" i="5"/>
  <c r="CH64" i="5"/>
  <c r="CE61" i="5"/>
  <c r="CE60" i="5"/>
  <c r="CE62" i="5"/>
  <c r="CE63" i="5"/>
  <c r="CK73" i="5"/>
  <c r="CE59" i="5"/>
  <c r="CB55" i="5"/>
  <c r="CB56" i="5"/>
  <c r="CB57" i="5"/>
  <c r="CB58" i="5"/>
  <c r="CB54" i="5"/>
  <c r="CM75" i="5"/>
  <c r="CM76" i="5"/>
  <c r="CM74" i="5"/>
  <c r="CJ69" i="5"/>
  <c r="CJ70" i="5"/>
  <c r="CJ72" i="5"/>
  <c r="CM77" i="5"/>
  <c r="CM78" i="5"/>
  <c r="CJ71" i="5"/>
  <c r="CG65" i="5"/>
  <c r="CG67" i="5"/>
  <c r="CJ73" i="5"/>
  <c r="CD60" i="5"/>
  <c r="CD59" i="5"/>
  <c r="CD61" i="5"/>
  <c r="CG66" i="5"/>
  <c r="CG64" i="5"/>
  <c r="CA55" i="5"/>
  <c r="CD62" i="5"/>
  <c r="CA54" i="5"/>
  <c r="CD63" i="5"/>
  <c r="CA56" i="5"/>
  <c r="CA57" i="5"/>
  <c r="CA58" i="5"/>
  <c r="CL75" i="5"/>
  <c r="CL76" i="5"/>
  <c r="CL77" i="5"/>
  <c r="CI69" i="5"/>
  <c r="CL78" i="5"/>
  <c r="CI72" i="5"/>
  <c r="CL74" i="5"/>
  <c r="CF65" i="5"/>
  <c r="CF67" i="5"/>
  <c r="CI73" i="5"/>
  <c r="CF64" i="5"/>
  <c r="CC60" i="5"/>
  <c r="CF66" i="5"/>
  <c r="CC61" i="5"/>
  <c r="BZ55" i="5"/>
  <c r="BZ56" i="5"/>
  <c r="BZ57" i="5"/>
  <c r="CC59" i="5"/>
  <c r="CI70" i="5"/>
  <c r="CI71" i="5"/>
  <c r="CC62" i="5"/>
  <c r="BZ54" i="5"/>
  <c r="CC63" i="5"/>
  <c r="BZ58" i="5"/>
  <c r="CK75" i="5"/>
  <c r="CK76" i="5"/>
  <c r="CK77" i="5"/>
  <c r="CK78" i="5"/>
  <c r="CH69" i="5"/>
  <c r="CH72" i="5"/>
  <c r="CH70" i="5"/>
  <c r="CH73" i="5"/>
  <c r="CE64" i="5"/>
  <c r="CK74" i="5"/>
  <c r="CB60" i="5"/>
  <c r="CE66" i="5"/>
  <c r="CB59" i="5"/>
  <c r="CH71" i="5"/>
  <c r="CE65" i="5"/>
  <c r="CE67" i="5"/>
  <c r="BY54" i="5"/>
  <c r="BY55" i="5"/>
  <c r="CB62" i="5"/>
  <c r="CB63" i="5"/>
  <c r="CB61" i="5"/>
  <c r="BY58" i="5"/>
  <c r="BY56" i="5"/>
  <c r="BY57" i="5"/>
  <c r="CJ74" i="5"/>
  <c r="CJ75" i="5"/>
  <c r="CJ78" i="5"/>
  <c r="CJ76" i="5"/>
  <c r="CJ77" i="5"/>
  <c r="CG70" i="5"/>
  <c r="CG73" i="5"/>
  <c r="CD64" i="5"/>
  <c r="CG69" i="5"/>
  <c r="CG72" i="5"/>
  <c r="CD66" i="5"/>
  <c r="CA59" i="5"/>
  <c r="CD67" i="5"/>
  <c r="BX54" i="5"/>
  <c r="CD65" i="5"/>
  <c r="CA61" i="5"/>
  <c r="BX55" i="5"/>
  <c r="CA62" i="5"/>
  <c r="CG71" i="5"/>
  <c r="CA63" i="5"/>
  <c r="CA60" i="5"/>
  <c r="BX58" i="5"/>
  <c r="BX56" i="5"/>
  <c r="BX57" i="5"/>
  <c r="BZ51" i="5"/>
  <c r="BZ49" i="5"/>
  <c r="BZ50" i="5"/>
  <c r="BZ53" i="5"/>
  <c r="BZ52" i="5"/>
  <c r="BW46" i="5"/>
  <c r="BW44" i="5"/>
  <c r="BW47" i="5"/>
  <c r="BW45" i="5"/>
  <c r="BW48" i="5"/>
  <c r="BP39" i="5"/>
  <c r="BT42" i="5"/>
  <c r="BS40" i="5"/>
  <c r="BJ37" i="5"/>
  <c r="BT43" i="5"/>
  <c r="BV41" i="5"/>
  <c r="BM38" i="5"/>
  <c r="BD35" i="5"/>
  <c r="BG36" i="5"/>
  <c r="AX33" i="5"/>
  <c r="BA34" i="5"/>
  <c r="BY50" i="5"/>
  <c r="BY51" i="5"/>
  <c r="BY49" i="5"/>
  <c r="BY53" i="5"/>
  <c r="BY52" i="5"/>
  <c r="BV46" i="5"/>
  <c r="BV47" i="5"/>
  <c r="BV45" i="5"/>
  <c r="BV48" i="5"/>
  <c r="BI37" i="5"/>
  <c r="BV44" i="5"/>
  <c r="BS42" i="5"/>
  <c r="BU41" i="5"/>
  <c r="BS43" i="5"/>
  <c r="BO39" i="5"/>
  <c r="AW33" i="5"/>
  <c r="BR40" i="5"/>
  <c r="BL38" i="5"/>
  <c r="BF36" i="5"/>
  <c r="BC35" i="5"/>
  <c r="AZ34" i="5"/>
  <c r="BX52" i="5"/>
  <c r="BX49" i="5"/>
  <c r="BX53" i="5"/>
  <c r="BX50" i="5"/>
  <c r="BX51" i="5"/>
  <c r="BU44" i="5"/>
  <c r="BU45" i="5"/>
  <c r="BU46" i="5"/>
  <c r="BU47" i="5"/>
  <c r="BU48" i="5"/>
  <c r="BR42" i="5"/>
  <c r="BT41" i="5"/>
  <c r="BQ40" i="5"/>
  <c r="BR43" i="5"/>
  <c r="BN39" i="5"/>
  <c r="BH37" i="5"/>
  <c r="BK38" i="5"/>
  <c r="BB35" i="5"/>
  <c r="BE36" i="5"/>
  <c r="AY34" i="5"/>
  <c r="AV33" i="5"/>
  <c r="BW52" i="5"/>
  <c r="BW49" i="5"/>
  <c r="BW53" i="5"/>
  <c r="BW50" i="5"/>
  <c r="BW51" i="5"/>
  <c r="BT44" i="5"/>
  <c r="BT45" i="5"/>
  <c r="BT46" i="5"/>
  <c r="BQ42" i="5"/>
  <c r="BT47" i="5"/>
  <c r="BT48" i="5"/>
  <c r="BQ43" i="5"/>
  <c r="BS41" i="5"/>
  <c r="BP40" i="5"/>
  <c r="BJ38" i="5"/>
  <c r="BG37" i="5"/>
  <c r="AU33" i="5"/>
  <c r="BD36" i="5"/>
  <c r="AX34" i="5"/>
  <c r="BM39" i="5"/>
  <c r="BA35" i="5"/>
  <c r="BV49" i="5"/>
  <c r="BV50" i="5"/>
  <c r="BV51" i="5"/>
  <c r="BV52" i="5"/>
  <c r="BV53" i="5"/>
  <c r="BS44" i="5"/>
  <c r="BS45" i="5"/>
  <c r="BS47" i="5"/>
  <c r="BS48" i="5"/>
  <c r="BS46" i="5"/>
  <c r="BP42" i="5"/>
  <c r="BO40" i="5"/>
  <c r="BR41" i="5"/>
  <c r="BI38" i="5"/>
  <c r="BP43" i="5"/>
  <c r="BF37" i="5"/>
  <c r="AT33" i="5"/>
  <c r="AZ35" i="5"/>
  <c r="BL39" i="5"/>
  <c r="BC36" i="5"/>
  <c r="AW34" i="5"/>
  <c r="BU49" i="5"/>
  <c r="BU50" i="5"/>
  <c r="BU51" i="5"/>
  <c r="BU52" i="5"/>
  <c r="BU53" i="5"/>
  <c r="BR48" i="5"/>
  <c r="BO43" i="5"/>
  <c r="BR45" i="5"/>
  <c r="BR46" i="5"/>
  <c r="BO42" i="5"/>
  <c r="BR44" i="5"/>
  <c r="BR47" i="5"/>
  <c r="BQ41" i="5"/>
  <c r="BB36" i="5"/>
  <c r="BN40" i="5"/>
  <c r="BE37" i="5"/>
  <c r="AS33" i="5"/>
  <c r="AY35" i="5"/>
  <c r="AV34" i="5"/>
  <c r="BK39" i="5"/>
  <c r="BH38" i="5"/>
  <c r="CA50" i="5"/>
  <c r="CA51" i="5"/>
  <c r="CA49" i="5"/>
  <c r="CA52" i="5"/>
  <c r="CA53" i="5"/>
  <c r="BX44" i="5"/>
  <c r="BX46" i="5"/>
  <c r="BX47" i="5"/>
  <c r="BN38" i="5"/>
  <c r="BX45" i="5"/>
  <c r="BX48" i="5"/>
  <c r="BQ39" i="5"/>
  <c r="BU42" i="5"/>
  <c r="BU43" i="5"/>
  <c r="BH36" i="5"/>
  <c r="BT40" i="5"/>
  <c r="BK37" i="5"/>
  <c r="BW41" i="5"/>
  <c r="BB34" i="5"/>
  <c r="AY33" i="5"/>
  <c r="BE35" i="5"/>
  <c r="AR32" i="5"/>
  <c r="AK30" i="5"/>
  <c r="AO31" i="5"/>
  <c r="AK28" i="5"/>
  <c r="AK29" i="5"/>
  <c r="AQ32" i="5"/>
  <c r="AJ30" i="5"/>
  <c r="AJ29" i="5"/>
  <c r="AN31" i="5"/>
  <c r="AJ28" i="5"/>
  <c r="AI30" i="5"/>
  <c r="AM31" i="5"/>
  <c r="AP32" i="5"/>
  <c r="AI29" i="5"/>
  <c r="AI28" i="5"/>
  <c r="AS31" i="5"/>
  <c r="AV32" i="5"/>
  <c r="AO28" i="5"/>
  <c r="AO29" i="5"/>
  <c r="AO30" i="5"/>
  <c r="AM30" i="5"/>
  <c r="AQ31" i="5"/>
  <c r="AT32" i="5"/>
  <c r="AM29" i="5"/>
  <c r="AM28" i="5"/>
  <c r="AR31" i="5"/>
  <c r="AU32" i="5"/>
  <c r="AN28" i="5"/>
  <c r="AN29" i="5"/>
  <c r="AN30" i="5"/>
  <c r="AS32" i="5"/>
  <c r="AL29" i="5"/>
  <c r="AL30" i="5"/>
  <c r="AP31" i="5"/>
  <c r="AL28" i="5"/>
  <c r="AL3" i="5"/>
  <c r="AE3" i="5"/>
  <c r="BU182" i="5"/>
  <c r="BS182" i="5"/>
  <c r="BR182" i="5"/>
  <c r="BP182" i="5"/>
  <c r="BT182" i="5"/>
  <c r="BQ182" i="5"/>
  <c r="BO182" i="5"/>
  <c r="FQ182" i="5"/>
  <c r="HE58" i="5"/>
  <c r="HQ76" i="5"/>
  <c r="HK67" i="5"/>
  <c r="HE57" i="5"/>
  <c r="IC98" i="5"/>
  <c r="HW86" i="5"/>
  <c r="IL110" i="5"/>
  <c r="HQ15" i="5"/>
  <c r="HN20" i="5"/>
  <c r="HW5" i="5"/>
  <c r="HN72" i="5"/>
  <c r="DX4" i="5"/>
  <c r="DX5" i="5"/>
  <c r="DX3" i="5"/>
  <c r="DX7" i="5"/>
  <c r="DU8" i="5"/>
  <c r="DU10" i="5"/>
  <c r="DR16" i="5"/>
  <c r="DX6" i="5"/>
  <c r="DU9" i="5"/>
  <c r="DU11" i="5"/>
  <c r="DR13" i="5"/>
  <c r="DR17" i="5"/>
  <c r="DO19" i="5"/>
  <c r="DO20" i="5"/>
  <c r="DR14" i="5"/>
  <c r="DR15" i="5"/>
  <c r="DU12" i="5"/>
  <c r="DO22" i="5"/>
  <c r="DL24" i="5"/>
  <c r="DO21" i="5"/>
  <c r="DO18" i="5"/>
  <c r="DL26" i="5"/>
  <c r="DL23" i="5"/>
  <c r="DL27" i="5"/>
  <c r="GX173" i="5"/>
  <c r="GX170" i="5"/>
  <c r="GU165" i="5"/>
  <c r="GR161" i="5"/>
  <c r="GU164" i="5"/>
  <c r="GU166" i="5"/>
  <c r="GU167" i="5"/>
  <c r="GU168" i="5"/>
  <c r="GR159" i="5"/>
  <c r="GO158" i="5"/>
  <c r="GL151" i="5"/>
  <c r="GL152" i="5"/>
  <c r="GX169" i="5"/>
  <c r="GO156" i="5"/>
  <c r="GL153" i="5"/>
  <c r="DL25" i="5"/>
  <c r="GX171" i="5"/>
  <c r="GX172" i="5"/>
  <c r="GO155" i="5"/>
  <c r="GL150" i="5"/>
  <c r="GR163" i="5"/>
  <c r="GO154" i="5"/>
  <c r="FZ130" i="5"/>
  <c r="GR160" i="5"/>
  <c r="GR162" i="5"/>
  <c r="GC134" i="5"/>
  <c r="GL149" i="5"/>
  <c r="GF143" i="5"/>
  <c r="GO157" i="5"/>
  <c r="GI144" i="5"/>
  <c r="GI147" i="5"/>
  <c r="GF139" i="5"/>
  <c r="GF141" i="5"/>
  <c r="GI148" i="5"/>
  <c r="GC137" i="5"/>
  <c r="FZ129" i="5"/>
  <c r="FZ133" i="5"/>
  <c r="GC135" i="5"/>
  <c r="GI146" i="5"/>
  <c r="GI145" i="5"/>
  <c r="GF140" i="5"/>
  <c r="FZ131" i="5"/>
  <c r="GF142" i="5"/>
  <c r="FW124" i="5"/>
  <c r="GC138" i="5"/>
  <c r="GC136" i="5"/>
  <c r="FW128" i="5"/>
  <c r="FW127" i="5"/>
  <c r="FQ117" i="5"/>
  <c r="FW125" i="5"/>
  <c r="FW126" i="5"/>
  <c r="FT119" i="5"/>
  <c r="FZ132" i="5"/>
  <c r="FT121" i="5"/>
  <c r="FQ114" i="5"/>
  <c r="FQ118" i="5"/>
  <c r="FT123" i="5"/>
  <c r="FQ115" i="5"/>
  <c r="EJ106" i="5"/>
  <c r="EJ108" i="5"/>
  <c r="EM112" i="5"/>
  <c r="EJ104" i="5"/>
  <c r="FT120" i="5"/>
  <c r="FT122" i="5"/>
  <c r="EM113" i="5"/>
  <c r="EJ107" i="5"/>
  <c r="ED94" i="5"/>
  <c r="EM109" i="5"/>
  <c r="EG103" i="5"/>
  <c r="FQ116" i="5"/>
  <c r="EG102" i="5"/>
  <c r="EM110" i="5"/>
  <c r="EJ105" i="5"/>
  <c r="EM111" i="5"/>
  <c r="EG100" i="5"/>
  <c r="ED96" i="5"/>
  <c r="EG101" i="5"/>
  <c r="ED97" i="5"/>
  <c r="EA92" i="5"/>
  <c r="EA93" i="5"/>
  <c r="DX85" i="5"/>
  <c r="DX86" i="5"/>
  <c r="DX87" i="5"/>
  <c r="DX88" i="5"/>
  <c r="DU79" i="5"/>
  <c r="DU81" i="5"/>
  <c r="EA89" i="5"/>
  <c r="EA90" i="5"/>
  <c r="EA91" i="5"/>
  <c r="ED98" i="5"/>
  <c r="EG99" i="5"/>
  <c r="ED95" i="5"/>
  <c r="DU80" i="5"/>
  <c r="DU82" i="5"/>
  <c r="DX84" i="5"/>
  <c r="DU83" i="5"/>
  <c r="EA5" i="5"/>
  <c r="EA3" i="5"/>
  <c r="EA6" i="5"/>
  <c r="EA4" i="5"/>
  <c r="DX9" i="5"/>
  <c r="DX10" i="5"/>
  <c r="DX12" i="5"/>
  <c r="DX8" i="5"/>
  <c r="DX11" i="5"/>
  <c r="DU13" i="5"/>
  <c r="EA7" i="5"/>
  <c r="DU14" i="5"/>
  <c r="DR18" i="5"/>
  <c r="DO25" i="5"/>
  <c r="DU17" i="5"/>
  <c r="DR21" i="5"/>
  <c r="DO23" i="5"/>
  <c r="DO24" i="5"/>
  <c r="DR19" i="5"/>
  <c r="GX164" i="5"/>
  <c r="GX165" i="5"/>
  <c r="DO27" i="5"/>
  <c r="HA171" i="5"/>
  <c r="DU15" i="5"/>
  <c r="DR22" i="5"/>
  <c r="DU16" i="5"/>
  <c r="HA169" i="5"/>
  <c r="GU160" i="5"/>
  <c r="GR156" i="5"/>
  <c r="HA172" i="5"/>
  <c r="HA173" i="5"/>
  <c r="GI139" i="5"/>
  <c r="DR20" i="5"/>
  <c r="GX167" i="5"/>
  <c r="GR155" i="5"/>
  <c r="GO149" i="5"/>
  <c r="GO150" i="5"/>
  <c r="GL145" i="5"/>
  <c r="HA170" i="5"/>
  <c r="DO26" i="5"/>
  <c r="GX168" i="5"/>
  <c r="GU162" i="5"/>
  <c r="GU163" i="5"/>
  <c r="GR157" i="5"/>
  <c r="GU159" i="5"/>
  <c r="GR154" i="5"/>
  <c r="GF136" i="5"/>
  <c r="GX166" i="5"/>
  <c r="GU161" i="5"/>
  <c r="GI140" i="5"/>
  <c r="GO152" i="5"/>
  <c r="GO151" i="5"/>
  <c r="GL146" i="5"/>
  <c r="GL147" i="5"/>
  <c r="GL148" i="5"/>
  <c r="GI141" i="5"/>
  <c r="GR158" i="5"/>
  <c r="FT114" i="5"/>
  <c r="GO153" i="5"/>
  <c r="GI142" i="5"/>
  <c r="FZ124" i="5"/>
  <c r="FZ125" i="5"/>
  <c r="FZ126" i="5"/>
  <c r="FZ127" i="5"/>
  <c r="FZ128" i="5"/>
  <c r="GF137" i="5"/>
  <c r="GC131" i="5"/>
  <c r="GL144" i="5"/>
  <c r="GI143" i="5"/>
  <c r="GF138" i="5"/>
  <c r="GC132" i="5"/>
  <c r="GC133" i="5"/>
  <c r="FW120" i="5"/>
  <c r="GC129" i="5"/>
  <c r="GC130" i="5"/>
  <c r="GF135" i="5"/>
  <c r="FT115" i="5"/>
  <c r="EP109" i="5"/>
  <c r="EP113" i="5"/>
  <c r="FW121" i="5"/>
  <c r="FT118" i="5"/>
  <c r="GF134" i="5"/>
  <c r="FW119" i="5"/>
  <c r="FW123" i="5"/>
  <c r="FT117" i="5"/>
  <c r="FW122" i="5"/>
  <c r="FT116" i="5"/>
  <c r="EP111" i="5"/>
  <c r="EM105" i="5"/>
  <c r="EG95" i="5"/>
  <c r="ED89" i="5"/>
  <c r="EM104" i="5"/>
  <c r="EJ99" i="5"/>
  <c r="EM108" i="5"/>
  <c r="EJ100" i="5"/>
  <c r="EG96" i="5"/>
  <c r="EP112" i="5"/>
  <c r="EM107" i="5"/>
  <c r="EM106" i="5"/>
  <c r="EP110" i="5"/>
  <c r="EG98" i="5"/>
  <c r="DX80" i="5"/>
  <c r="EG94" i="5"/>
  <c r="EJ103" i="5"/>
  <c r="EJ101" i="5"/>
  <c r="EJ102" i="5"/>
  <c r="EG97" i="5"/>
  <c r="ED91" i="5"/>
  <c r="ED92" i="5"/>
  <c r="ED90" i="5"/>
  <c r="EA84" i="5"/>
  <c r="DX83" i="5"/>
  <c r="ED93" i="5"/>
  <c r="EA85" i="5"/>
  <c r="EA86" i="5"/>
  <c r="EA87" i="5"/>
  <c r="EA88" i="5"/>
  <c r="DX79" i="5"/>
  <c r="DX82" i="5"/>
  <c r="DX81" i="5"/>
  <c r="DW4" i="5"/>
  <c r="DW5" i="5"/>
  <c r="DW3" i="5"/>
  <c r="DW7" i="5"/>
  <c r="DT10" i="5"/>
  <c r="DT8" i="5"/>
  <c r="DW6" i="5"/>
  <c r="DT9" i="5"/>
  <c r="DN19" i="5"/>
  <c r="DN20" i="5"/>
  <c r="DT12" i="5"/>
  <c r="DQ15" i="5"/>
  <c r="DN21" i="5"/>
  <c r="DQ17" i="5"/>
  <c r="DQ14" i="5"/>
  <c r="DN22" i="5"/>
  <c r="DK24" i="5"/>
  <c r="DQ13" i="5"/>
  <c r="DK23" i="5"/>
  <c r="DQ16" i="5"/>
  <c r="DT11" i="5"/>
  <c r="DK25" i="5"/>
  <c r="GW170" i="5"/>
  <c r="DK26" i="5"/>
  <c r="GW172" i="5"/>
  <c r="DN18" i="5"/>
  <c r="DK27" i="5"/>
  <c r="GW173" i="5"/>
  <c r="GN154" i="5"/>
  <c r="GT164" i="5"/>
  <c r="GT166" i="5"/>
  <c r="GT167" i="5"/>
  <c r="GT168" i="5"/>
  <c r="GQ159" i="5"/>
  <c r="GW171" i="5"/>
  <c r="GQ162" i="5"/>
  <c r="GT165" i="5"/>
  <c r="GQ161" i="5"/>
  <c r="GK152" i="5"/>
  <c r="GW169" i="5"/>
  <c r="GN156" i="5"/>
  <c r="GK153" i="5"/>
  <c r="GH144" i="5"/>
  <c r="GN158" i="5"/>
  <c r="GK151" i="5"/>
  <c r="GQ163" i="5"/>
  <c r="GN155" i="5"/>
  <c r="GQ160" i="5"/>
  <c r="GB134" i="5"/>
  <c r="GB138" i="5"/>
  <c r="GK149" i="5"/>
  <c r="GE143" i="5"/>
  <c r="GH145" i="5"/>
  <c r="GE139" i="5"/>
  <c r="GE142" i="5"/>
  <c r="GB135" i="5"/>
  <c r="GH148" i="5"/>
  <c r="GB137" i="5"/>
  <c r="FY129" i="5"/>
  <c r="FY133" i="5"/>
  <c r="FS120" i="5"/>
  <c r="FY130" i="5"/>
  <c r="GK150" i="5"/>
  <c r="GN157" i="5"/>
  <c r="GH147" i="5"/>
  <c r="GE141" i="5"/>
  <c r="FV124" i="5"/>
  <c r="GH146" i="5"/>
  <c r="FV125" i="5"/>
  <c r="FP117" i="5"/>
  <c r="GE140" i="5"/>
  <c r="FS122" i="5"/>
  <c r="FP116" i="5"/>
  <c r="FV126" i="5"/>
  <c r="FS119" i="5"/>
  <c r="FV128" i="5"/>
  <c r="FY132" i="5"/>
  <c r="GB136" i="5"/>
  <c r="FY131" i="5"/>
  <c r="FV127" i="5"/>
  <c r="EF100" i="5"/>
  <c r="FP114" i="5"/>
  <c r="EL112" i="5"/>
  <c r="EI104" i="5"/>
  <c r="EL109" i="5"/>
  <c r="EL110" i="5"/>
  <c r="FS121" i="5"/>
  <c r="FS123" i="5"/>
  <c r="FP115" i="5"/>
  <c r="EF103" i="5"/>
  <c r="EC97" i="5"/>
  <c r="DZ93" i="5"/>
  <c r="EI106" i="5"/>
  <c r="EF102" i="5"/>
  <c r="EI105" i="5"/>
  <c r="EF101" i="5"/>
  <c r="EL111" i="5"/>
  <c r="EL113" i="5"/>
  <c r="EF99" i="5"/>
  <c r="FP118" i="5"/>
  <c r="EI107" i="5"/>
  <c r="EI108" i="5"/>
  <c r="EC94" i="5"/>
  <c r="DZ92" i="5"/>
  <c r="DW85" i="5"/>
  <c r="DW86" i="5"/>
  <c r="DW87" i="5"/>
  <c r="DW88" i="5"/>
  <c r="DT79" i="5"/>
  <c r="DZ89" i="5"/>
  <c r="DZ90" i="5"/>
  <c r="DZ91" i="5"/>
  <c r="EC96" i="5"/>
  <c r="EC98" i="5"/>
  <c r="EC95" i="5"/>
  <c r="DT82" i="5"/>
  <c r="DW84" i="5"/>
  <c r="DT81" i="5"/>
  <c r="DT83" i="5"/>
  <c r="DT80" i="5"/>
  <c r="DZ3" i="5"/>
  <c r="DZ6" i="5"/>
  <c r="DZ4" i="5"/>
  <c r="DZ5" i="5"/>
  <c r="DW9" i="5"/>
  <c r="DZ7" i="5"/>
  <c r="DW8" i="5"/>
  <c r="DW11" i="5"/>
  <c r="DT13" i="5"/>
  <c r="DW10" i="5"/>
  <c r="DW12" i="5"/>
  <c r="DT14" i="5"/>
  <c r="DT17" i="5"/>
  <c r="DN25" i="5"/>
  <c r="DN27" i="5"/>
  <c r="DQ21" i="5"/>
  <c r="DT15" i="5"/>
  <c r="DQ18" i="5"/>
  <c r="DN23" i="5"/>
  <c r="DN24" i="5"/>
  <c r="DT16" i="5"/>
  <c r="DQ20" i="5"/>
  <c r="DQ19" i="5"/>
  <c r="GZ171" i="5"/>
  <c r="DQ22" i="5"/>
  <c r="GZ169" i="5"/>
  <c r="GZ172" i="5"/>
  <c r="GT163" i="5"/>
  <c r="GZ173" i="5"/>
  <c r="DN26" i="5"/>
  <c r="GW165" i="5"/>
  <c r="GT161" i="5"/>
  <c r="GT160" i="5"/>
  <c r="GW164" i="5"/>
  <c r="GW167" i="5"/>
  <c r="GQ155" i="5"/>
  <c r="GN149" i="5"/>
  <c r="GN150" i="5"/>
  <c r="GZ170" i="5"/>
  <c r="GW166" i="5"/>
  <c r="GQ158" i="5"/>
  <c r="GN151" i="5"/>
  <c r="GT162" i="5"/>
  <c r="GH140" i="5"/>
  <c r="GT159" i="5"/>
  <c r="GN152" i="5"/>
  <c r="GE137" i="5"/>
  <c r="GW168" i="5"/>
  <c r="GN153" i="5"/>
  <c r="GQ154" i="5"/>
  <c r="GH142" i="5"/>
  <c r="GE136" i="5"/>
  <c r="FY124" i="5"/>
  <c r="FY125" i="5"/>
  <c r="FY126" i="5"/>
  <c r="FY127" i="5"/>
  <c r="FY128" i="5"/>
  <c r="FV119" i="5"/>
  <c r="GQ157" i="5"/>
  <c r="GK147" i="5"/>
  <c r="GB131" i="5"/>
  <c r="GK144" i="5"/>
  <c r="GH139" i="5"/>
  <c r="GH141" i="5"/>
  <c r="GQ156" i="5"/>
  <c r="GK148" i="5"/>
  <c r="GK145" i="5"/>
  <c r="GK146" i="5"/>
  <c r="GH143" i="5"/>
  <c r="GB129" i="5"/>
  <c r="GB130" i="5"/>
  <c r="FV123" i="5"/>
  <c r="GE134" i="5"/>
  <c r="GB132" i="5"/>
  <c r="EL104" i="5"/>
  <c r="FV121" i="5"/>
  <c r="FS114" i="5"/>
  <c r="FS118" i="5"/>
  <c r="GE135" i="5"/>
  <c r="GE138" i="5"/>
  <c r="GB133" i="5"/>
  <c r="FV120" i="5"/>
  <c r="FS115" i="5"/>
  <c r="FV122" i="5"/>
  <c r="FS116" i="5"/>
  <c r="EO111" i="5"/>
  <c r="EO113" i="5"/>
  <c r="FS117" i="5"/>
  <c r="EI99" i="5"/>
  <c r="EL108" i="5"/>
  <c r="EI100" i="5"/>
  <c r="EF96" i="5"/>
  <c r="EO112" i="5"/>
  <c r="EL107" i="5"/>
  <c r="EF94" i="5"/>
  <c r="EO109" i="5"/>
  <c r="EL106" i="5"/>
  <c r="EO110" i="5"/>
  <c r="EL105" i="5"/>
  <c r="EF95" i="5"/>
  <c r="DW83" i="5"/>
  <c r="EI103" i="5"/>
  <c r="EI101" i="5"/>
  <c r="EI102" i="5"/>
  <c r="EF97" i="5"/>
  <c r="EC91" i="5"/>
  <c r="EC92" i="5"/>
  <c r="EC89" i="5"/>
  <c r="EC90" i="5"/>
  <c r="EF98" i="5"/>
  <c r="EC93" i="5"/>
  <c r="DW82" i="5"/>
  <c r="DZ85" i="5"/>
  <c r="DZ86" i="5"/>
  <c r="DZ87" i="5"/>
  <c r="DZ88" i="5"/>
  <c r="DW80" i="5"/>
  <c r="DW79" i="5"/>
  <c r="DZ84" i="5"/>
  <c r="DW81" i="5"/>
  <c r="DY4" i="5"/>
  <c r="DY5" i="5"/>
  <c r="DY3" i="5"/>
  <c r="DV12" i="5"/>
  <c r="DY7" i="5"/>
  <c r="DV8" i="5"/>
  <c r="DV10" i="5"/>
  <c r="DY6" i="5"/>
  <c r="DV9" i="5"/>
  <c r="DV11" i="5"/>
  <c r="DS13" i="5"/>
  <c r="DS14" i="5"/>
  <c r="DS17" i="5"/>
  <c r="DP19" i="5"/>
  <c r="DP21" i="5"/>
  <c r="DS15" i="5"/>
  <c r="DM25" i="5"/>
  <c r="DM24" i="5"/>
  <c r="DM27" i="5"/>
  <c r="DS16" i="5"/>
  <c r="DP18" i="5"/>
  <c r="DP20" i="5"/>
  <c r="DP22" i="5"/>
  <c r="DM23" i="5"/>
  <c r="GY170" i="5"/>
  <c r="GY171" i="5"/>
  <c r="GY173" i="5"/>
  <c r="GP155" i="5"/>
  <c r="DM26" i="5"/>
  <c r="GV165" i="5"/>
  <c r="GS161" i="5"/>
  <c r="GY169" i="5"/>
  <c r="GY172" i="5"/>
  <c r="GM150" i="5"/>
  <c r="GJ145" i="5"/>
  <c r="GJ147" i="5"/>
  <c r="GV166" i="5"/>
  <c r="GP158" i="5"/>
  <c r="GM151" i="5"/>
  <c r="GM152" i="5"/>
  <c r="GV164" i="5"/>
  <c r="GV167" i="5"/>
  <c r="GM149" i="5"/>
  <c r="GS160" i="5"/>
  <c r="GM153" i="5"/>
  <c r="GP156" i="5"/>
  <c r="GP157" i="5"/>
  <c r="GS159" i="5"/>
  <c r="GD137" i="5"/>
  <c r="GV168" i="5"/>
  <c r="GS162" i="5"/>
  <c r="GD134" i="5"/>
  <c r="GS163" i="5"/>
  <c r="GG140" i="5"/>
  <c r="GA131" i="5"/>
  <c r="FU122" i="5"/>
  <c r="GJ144" i="5"/>
  <c r="GG139" i="5"/>
  <c r="GG141" i="5"/>
  <c r="GJ148" i="5"/>
  <c r="GA129" i="5"/>
  <c r="GA130" i="5"/>
  <c r="GA133" i="5"/>
  <c r="GP154" i="5"/>
  <c r="GJ146" i="5"/>
  <c r="GG142" i="5"/>
  <c r="GD136" i="5"/>
  <c r="FX124" i="5"/>
  <c r="FX125" i="5"/>
  <c r="FX126" i="5"/>
  <c r="GG143" i="5"/>
  <c r="GD135" i="5"/>
  <c r="GD138" i="5"/>
  <c r="FU121" i="5"/>
  <c r="FR114" i="5"/>
  <c r="FR118" i="5"/>
  <c r="FX127" i="5"/>
  <c r="FR117" i="5"/>
  <c r="FX128" i="5"/>
  <c r="FU119" i="5"/>
  <c r="GA132" i="5"/>
  <c r="EN113" i="5"/>
  <c r="FU123" i="5"/>
  <c r="FR115" i="5"/>
  <c r="FU120" i="5"/>
  <c r="FR116" i="5"/>
  <c r="EN111" i="5"/>
  <c r="EK104" i="5"/>
  <c r="EK108" i="5"/>
  <c r="EH100" i="5"/>
  <c r="EE96" i="5"/>
  <c r="EB91" i="5"/>
  <c r="EN112" i="5"/>
  <c r="EK107" i="5"/>
  <c r="EE94" i="5"/>
  <c r="EN109" i="5"/>
  <c r="EK106" i="5"/>
  <c r="EH103" i="5"/>
  <c r="EN110" i="5"/>
  <c r="EK105" i="5"/>
  <c r="EH99" i="5"/>
  <c r="EE95" i="5"/>
  <c r="EH101" i="5"/>
  <c r="EH102" i="5"/>
  <c r="EE97" i="5"/>
  <c r="EB92" i="5"/>
  <c r="EB93" i="5"/>
  <c r="DY85" i="5"/>
  <c r="DY86" i="5"/>
  <c r="DY87" i="5"/>
  <c r="DY88" i="5"/>
  <c r="DV79" i="5"/>
  <c r="EB89" i="5"/>
  <c r="EB90" i="5"/>
  <c r="EE98" i="5"/>
  <c r="DV83" i="5"/>
  <c r="DV80" i="5"/>
  <c r="DV82" i="5"/>
  <c r="DY84" i="5"/>
  <c r="DV81" i="5"/>
  <c r="EB3" i="5"/>
  <c r="EB5" i="5"/>
  <c r="EB4" i="5"/>
  <c r="EB6" i="5"/>
  <c r="DY11" i="5"/>
  <c r="DY9" i="5"/>
  <c r="DV14" i="5"/>
  <c r="DY10" i="5"/>
  <c r="DY12" i="5"/>
  <c r="DY8" i="5"/>
  <c r="EB7" i="5"/>
  <c r="DS18" i="5"/>
  <c r="DS22" i="5"/>
  <c r="DV15" i="5"/>
  <c r="DV16" i="5"/>
  <c r="DP25" i="5"/>
  <c r="DP23" i="5"/>
  <c r="DV17" i="5"/>
  <c r="DS21" i="5"/>
  <c r="DV13" i="5"/>
  <c r="HB169" i="5"/>
  <c r="DS19" i="5"/>
  <c r="DP27" i="5"/>
  <c r="HB171" i="5"/>
  <c r="DS20" i="5"/>
  <c r="HB172" i="5"/>
  <c r="DP24" i="5"/>
  <c r="GV160" i="5"/>
  <c r="GV163" i="5"/>
  <c r="GV162" i="5"/>
  <c r="HB173" i="5"/>
  <c r="GY168" i="5"/>
  <c r="GS157" i="5"/>
  <c r="GJ140" i="5"/>
  <c r="GY164" i="5"/>
  <c r="GY167" i="5"/>
  <c r="GS155" i="5"/>
  <c r="GP149" i="5"/>
  <c r="HB170" i="5"/>
  <c r="GY165" i="5"/>
  <c r="GV161" i="5"/>
  <c r="GS154" i="5"/>
  <c r="GM144" i="5"/>
  <c r="GY166" i="5"/>
  <c r="GS158" i="5"/>
  <c r="GP152" i="5"/>
  <c r="DP26" i="5"/>
  <c r="GP151" i="5"/>
  <c r="GM146" i="5"/>
  <c r="GM147" i="5"/>
  <c r="GM148" i="5"/>
  <c r="GJ141" i="5"/>
  <c r="GG136" i="5"/>
  <c r="GV159" i="5"/>
  <c r="GS156" i="5"/>
  <c r="GJ142" i="5"/>
  <c r="GG135" i="5"/>
  <c r="GM145" i="5"/>
  <c r="GJ143" i="5"/>
  <c r="GG138" i="5"/>
  <c r="GD132" i="5"/>
  <c r="FX121" i="5"/>
  <c r="GP153" i="5"/>
  <c r="GA124" i="5"/>
  <c r="GA125" i="5"/>
  <c r="GA126" i="5"/>
  <c r="GA127" i="5"/>
  <c r="GA128" i="5"/>
  <c r="FX119" i="5"/>
  <c r="GP150" i="5"/>
  <c r="GG134" i="5"/>
  <c r="GD133" i="5"/>
  <c r="GJ139" i="5"/>
  <c r="GG137" i="5"/>
  <c r="GD131" i="5"/>
  <c r="FX120" i="5"/>
  <c r="FX123" i="5"/>
  <c r="EQ112" i="5"/>
  <c r="FU115" i="5"/>
  <c r="GD129" i="5"/>
  <c r="FU114" i="5"/>
  <c r="GD130" i="5"/>
  <c r="FU116" i="5"/>
  <c r="EN105" i="5"/>
  <c r="EN107" i="5"/>
  <c r="EK99" i="5"/>
  <c r="FU117" i="5"/>
  <c r="FX122" i="5"/>
  <c r="EQ111" i="5"/>
  <c r="EQ113" i="5"/>
  <c r="FU118" i="5"/>
  <c r="EQ110" i="5"/>
  <c r="EE92" i="5"/>
  <c r="EH95" i="5"/>
  <c r="EN104" i="5"/>
  <c r="EN108" i="5"/>
  <c r="EK100" i="5"/>
  <c r="EQ109" i="5"/>
  <c r="EN106" i="5"/>
  <c r="EK101" i="5"/>
  <c r="EB84" i="5"/>
  <c r="EH98" i="5"/>
  <c r="EH94" i="5"/>
  <c r="EK103" i="5"/>
  <c r="EH96" i="5"/>
  <c r="EK102" i="5"/>
  <c r="EH97" i="5"/>
  <c r="EE89" i="5"/>
  <c r="EE91" i="5"/>
  <c r="DY81" i="5"/>
  <c r="DY80" i="5"/>
  <c r="DY83" i="5"/>
  <c r="EE93" i="5"/>
  <c r="EE90" i="5"/>
  <c r="EB85" i="5"/>
  <c r="EB86" i="5"/>
  <c r="EB87" i="5"/>
  <c r="EB88" i="5"/>
  <c r="DY79" i="5"/>
  <c r="DY82" i="5"/>
  <c r="DV3" i="5"/>
  <c r="DV4" i="5"/>
  <c r="DV7" i="5"/>
  <c r="DS8" i="5"/>
  <c r="DV5" i="5"/>
  <c r="DS10" i="5"/>
  <c r="DP15" i="5"/>
  <c r="DS9" i="5"/>
  <c r="DP14" i="5"/>
  <c r="DS11" i="5"/>
  <c r="DV6" i="5"/>
  <c r="DM20" i="5"/>
  <c r="DJ23" i="5"/>
  <c r="DS12" i="5"/>
  <c r="DP13" i="5"/>
  <c r="DP16" i="5"/>
  <c r="DM18" i="5"/>
  <c r="DM19" i="5"/>
  <c r="DM22" i="5"/>
  <c r="DJ24" i="5"/>
  <c r="DJ26" i="5"/>
  <c r="DP17" i="5"/>
  <c r="GV172" i="5"/>
  <c r="DM21" i="5"/>
  <c r="GV169" i="5"/>
  <c r="DJ25" i="5"/>
  <c r="GV170" i="5"/>
  <c r="GS164" i="5"/>
  <c r="GS166" i="5"/>
  <c r="GS167" i="5"/>
  <c r="GS168" i="5"/>
  <c r="GP159" i="5"/>
  <c r="GV171" i="5"/>
  <c r="GP162" i="5"/>
  <c r="GV173" i="5"/>
  <c r="GM156" i="5"/>
  <c r="GJ153" i="5"/>
  <c r="GG144" i="5"/>
  <c r="GP160" i="5"/>
  <c r="GM154" i="5"/>
  <c r="GM157" i="5"/>
  <c r="GJ152" i="5"/>
  <c r="GP163" i="5"/>
  <c r="GJ149" i="5"/>
  <c r="GP161" i="5"/>
  <c r="DJ27" i="5"/>
  <c r="GD143" i="5"/>
  <c r="GG145" i="5"/>
  <c r="GD139" i="5"/>
  <c r="GD142" i="5"/>
  <c r="GA135" i="5"/>
  <c r="GS165" i="5"/>
  <c r="GM158" i="5"/>
  <c r="GG146" i="5"/>
  <c r="GG148" i="5"/>
  <c r="GD141" i="5"/>
  <c r="GA134" i="5"/>
  <c r="FX130" i="5"/>
  <c r="FR123" i="5"/>
  <c r="GJ150" i="5"/>
  <c r="FX132" i="5"/>
  <c r="GJ151" i="5"/>
  <c r="GM155" i="5"/>
  <c r="GG147" i="5"/>
  <c r="GA137" i="5"/>
  <c r="FX129" i="5"/>
  <c r="FX133" i="5"/>
  <c r="FU124" i="5"/>
  <c r="FR122" i="5"/>
  <c r="GA138" i="5"/>
  <c r="FU126" i="5"/>
  <c r="FU127" i="5"/>
  <c r="GA136" i="5"/>
  <c r="GD140" i="5"/>
  <c r="EK110" i="5"/>
  <c r="FU125" i="5"/>
  <c r="FO116" i="5"/>
  <c r="FR119" i="5"/>
  <c r="FU128" i="5"/>
  <c r="FX131" i="5"/>
  <c r="FO117" i="5"/>
  <c r="FO114" i="5"/>
  <c r="EK112" i="5"/>
  <c r="EH104" i="5"/>
  <c r="EK109" i="5"/>
  <c r="EH105" i="5"/>
  <c r="FR120" i="5"/>
  <c r="EH106" i="5"/>
  <c r="EE102" i="5"/>
  <c r="DY90" i="5"/>
  <c r="FR121" i="5"/>
  <c r="EE101" i="5"/>
  <c r="EK111" i="5"/>
  <c r="EK113" i="5"/>
  <c r="FO115" i="5"/>
  <c r="EE99" i="5"/>
  <c r="FO118" i="5"/>
  <c r="EH107" i="5"/>
  <c r="EH108" i="5"/>
  <c r="EE103" i="5"/>
  <c r="EB97" i="5"/>
  <c r="DY89" i="5"/>
  <c r="DY91" i="5"/>
  <c r="DY93" i="5"/>
  <c r="EB94" i="5"/>
  <c r="EB96" i="5"/>
  <c r="DV84" i="5"/>
  <c r="EB98" i="5"/>
  <c r="EB95" i="5"/>
  <c r="EE100" i="5"/>
  <c r="DY92" i="5"/>
  <c r="DV85" i="5"/>
  <c r="DV86" i="5"/>
  <c r="DV87" i="5"/>
  <c r="DV88" i="5"/>
  <c r="DS81" i="5"/>
  <c r="DS79" i="5"/>
  <c r="DS83" i="5"/>
  <c r="DS80" i="5"/>
  <c r="DS82" i="5"/>
  <c r="HX4" i="5"/>
  <c r="HX6" i="5"/>
  <c r="HX5" i="5"/>
  <c r="HX7" i="5"/>
  <c r="HR16" i="5"/>
  <c r="HU9" i="5"/>
  <c r="HU12" i="5"/>
  <c r="HU10" i="5"/>
  <c r="HR17" i="5"/>
  <c r="HO19" i="5"/>
  <c r="HO20" i="5"/>
  <c r="HR14" i="5"/>
  <c r="HO21" i="5"/>
  <c r="HL24" i="5"/>
  <c r="HU11" i="5"/>
  <c r="HR15" i="5"/>
  <c r="HO22" i="5"/>
  <c r="HL25" i="5"/>
  <c r="HL27" i="5"/>
  <c r="HL26" i="5"/>
  <c r="IJ106" i="5"/>
  <c r="IJ108" i="5"/>
  <c r="IM111" i="5"/>
  <c r="IM113" i="5"/>
  <c r="IJ105" i="5"/>
  <c r="IM112" i="5"/>
  <c r="IG103" i="5"/>
  <c r="IM110" i="5"/>
  <c r="IG102" i="5"/>
  <c r="IJ107" i="5"/>
  <c r="ID96" i="5"/>
  <c r="ID98" i="5"/>
  <c r="HX85" i="5"/>
  <c r="HX86" i="5"/>
  <c r="HX87" i="5"/>
  <c r="HX88" i="5"/>
  <c r="HU81" i="5"/>
  <c r="ID95" i="5"/>
  <c r="ID97" i="5"/>
  <c r="IA90" i="5"/>
  <c r="IA91" i="5"/>
  <c r="IG100" i="5"/>
  <c r="IG101" i="5"/>
  <c r="IA93" i="5"/>
  <c r="HU83" i="5"/>
  <c r="HU80" i="5"/>
  <c r="IA92" i="5"/>
  <c r="HU82" i="5"/>
  <c r="DP74" i="5"/>
  <c r="DP76" i="5"/>
  <c r="DP77" i="5"/>
  <c r="DP78" i="5"/>
  <c r="DP75" i="5"/>
  <c r="DM69" i="5"/>
  <c r="DM70" i="5"/>
  <c r="DM73" i="5"/>
  <c r="DJ64" i="5"/>
  <c r="DM71" i="5"/>
  <c r="DM72" i="5"/>
  <c r="DJ65" i="5"/>
  <c r="DJ67" i="5"/>
  <c r="DJ66" i="5"/>
  <c r="DG59" i="5"/>
  <c r="DD54" i="5"/>
  <c r="DG61" i="5"/>
  <c r="DG63" i="5"/>
  <c r="DD56" i="5"/>
  <c r="DG62" i="5"/>
  <c r="DG60" i="5"/>
  <c r="DD57" i="5"/>
  <c r="DD58" i="5"/>
  <c r="DD55" i="5"/>
  <c r="DQ75" i="5"/>
  <c r="DQ76" i="5"/>
  <c r="DQ77" i="5"/>
  <c r="DQ78" i="5"/>
  <c r="DN71" i="5"/>
  <c r="DQ74" i="5"/>
  <c r="DN70" i="5"/>
  <c r="DN73" i="5"/>
  <c r="DK64" i="5"/>
  <c r="DH60" i="5"/>
  <c r="DN72" i="5"/>
  <c r="DK65" i="5"/>
  <c r="DK66" i="5"/>
  <c r="DH59" i="5"/>
  <c r="DK67" i="5"/>
  <c r="DE54" i="5"/>
  <c r="DN69" i="5"/>
  <c r="DH61" i="5"/>
  <c r="DH63" i="5"/>
  <c r="DH62" i="5"/>
  <c r="DE55" i="5"/>
  <c r="DE57" i="5"/>
  <c r="DE58" i="5"/>
  <c r="DE56" i="5"/>
  <c r="DR75" i="5"/>
  <c r="DR76" i="5"/>
  <c r="DR77" i="5"/>
  <c r="DR78" i="5"/>
  <c r="DO71" i="5"/>
  <c r="DR74" i="5"/>
  <c r="DL66" i="5"/>
  <c r="DO73" i="5"/>
  <c r="DO72" i="5"/>
  <c r="DL64" i="5"/>
  <c r="DO69" i="5"/>
  <c r="DL65" i="5"/>
  <c r="DO70" i="5"/>
  <c r="DL67" i="5"/>
  <c r="DI60" i="5"/>
  <c r="DF55" i="5"/>
  <c r="DF56" i="5"/>
  <c r="DI59" i="5"/>
  <c r="DI62" i="5"/>
  <c r="DI61" i="5"/>
  <c r="DF54" i="5"/>
  <c r="DI63" i="5"/>
  <c r="DF57" i="5"/>
  <c r="DF58" i="5"/>
  <c r="DV74" i="5"/>
  <c r="DV77" i="5"/>
  <c r="DV78" i="5"/>
  <c r="DS69" i="5"/>
  <c r="DV75" i="5"/>
  <c r="DS70" i="5"/>
  <c r="DS72" i="5"/>
  <c r="DV76" i="5"/>
  <c r="DS73" i="5"/>
  <c r="DP64" i="5"/>
  <c r="DM59" i="5"/>
  <c r="DP66" i="5"/>
  <c r="DM60" i="5"/>
  <c r="DP65" i="5"/>
  <c r="DS71" i="5"/>
  <c r="DM62" i="5"/>
  <c r="DM63" i="5"/>
  <c r="DJ55" i="5"/>
  <c r="DJ54" i="5"/>
  <c r="DJ56" i="5"/>
  <c r="DJ57" i="5"/>
  <c r="DJ58" i="5"/>
  <c r="DM61" i="5"/>
  <c r="DP67" i="5"/>
  <c r="DS75" i="5"/>
  <c r="DS76" i="5"/>
  <c r="DS74" i="5"/>
  <c r="DS77" i="5"/>
  <c r="DP70" i="5"/>
  <c r="DP71" i="5"/>
  <c r="DS78" i="5"/>
  <c r="DM66" i="5"/>
  <c r="DP73" i="5"/>
  <c r="DP69" i="5"/>
  <c r="DM65" i="5"/>
  <c r="DJ59" i="5"/>
  <c r="DJ61" i="5"/>
  <c r="DG54" i="5"/>
  <c r="DM64" i="5"/>
  <c r="DM67" i="5"/>
  <c r="DP72" i="5"/>
  <c r="DJ62" i="5"/>
  <c r="DJ63" i="5"/>
  <c r="DG55" i="5"/>
  <c r="DJ60" i="5"/>
  <c r="DG56" i="5"/>
  <c r="DG57" i="5"/>
  <c r="DG58" i="5"/>
  <c r="DU75" i="5"/>
  <c r="DR70" i="5"/>
  <c r="DU74" i="5"/>
  <c r="DR69" i="5"/>
  <c r="DU76" i="5"/>
  <c r="DU77" i="5"/>
  <c r="DU78" i="5"/>
  <c r="DR72" i="5"/>
  <c r="DO66" i="5"/>
  <c r="DR73" i="5"/>
  <c r="DO64" i="5"/>
  <c r="DR71" i="5"/>
  <c r="DL59" i="5"/>
  <c r="DL62" i="5"/>
  <c r="DL63" i="5"/>
  <c r="DO65" i="5"/>
  <c r="DL61" i="5"/>
  <c r="DI55" i="5"/>
  <c r="DL60" i="5"/>
  <c r="DI56" i="5"/>
  <c r="DI57" i="5"/>
  <c r="DI58" i="5"/>
  <c r="DO67" i="5"/>
  <c r="DI54" i="5"/>
  <c r="DT74" i="5"/>
  <c r="DT77" i="5"/>
  <c r="DT78" i="5"/>
  <c r="DQ70" i="5"/>
  <c r="DQ71" i="5"/>
  <c r="DQ72" i="5"/>
  <c r="DT75" i="5"/>
  <c r="DN65" i="5"/>
  <c r="DN66" i="5"/>
  <c r="DN67" i="5"/>
  <c r="DT76" i="5"/>
  <c r="DQ69" i="5"/>
  <c r="DN64" i="5"/>
  <c r="DK61" i="5"/>
  <c r="DK62" i="5"/>
  <c r="DK63" i="5"/>
  <c r="DQ73" i="5"/>
  <c r="DK60" i="5"/>
  <c r="DH56" i="5"/>
  <c r="DH57" i="5"/>
  <c r="DH58" i="5"/>
  <c r="DK59" i="5"/>
  <c r="DH54" i="5"/>
  <c r="DH55" i="5"/>
  <c r="DE50" i="5"/>
  <c r="DE53" i="5"/>
  <c r="DE49" i="5"/>
  <c r="DE51" i="5"/>
  <c r="DE52" i="5"/>
  <c r="DB45" i="5"/>
  <c r="DB44" i="5"/>
  <c r="CY43" i="5"/>
  <c r="DB47" i="5"/>
  <c r="DB48" i="5"/>
  <c r="CO37" i="5"/>
  <c r="DB46" i="5"/>
  <c r="DA41" i="5"/>
  <c r="CX40" i="5"/>
  <c r="CY42" i="5"/>
  <c r="CL36" i="5"/>
  <c r="CU39" i="5"/>
  <c r="CC33" i="5"/>
  <c r="CR38" i="5"/>
  <c r="CF34" i="5"/>
  <c r="CI35" i="5"/>
  <c r="DA51" i="5"/>
  <c r="DA49" i="5"/>
  <c r="DA50" i="5"/>
  <c r="DA53" i="5"/>
  <c r="DA52" i="5"/>
  <c r="CX44" i="5"/>
  <c r="CX46" i="5"/>
  <c r="CX45" i="5"/>
  <c r="CX48" i="5"/>
  <c r="CU42" i="5"/>
  <c r="CX47" i="5"/>
  <c r="CU43" i="5"/>
  <c r="CQ39" i="5"/>
  <c r="CK37" i="5"/>
  <c r="CW41" i="5"/>
  <c r="CT40" i="5"/>
  <c r="BY33" i="5"/>
  <c r="CN38" i="5"/>
  <c r="CB34" i="5"/>
  <c r="CH36" i="5"/>
  <c r="CE35" i="5"/>
  <c r="DC49" i="5"/>
  <c r="DC50" i="5"/>
  <c r="DC51" i="5"/>
  <c r="DC53" i="5"/>
  <c r="DC52" i="5"/>
  <c r="CZ44" i="5"/>
  <c r="CZ45" i="5"/>
  <c r="CZ46" i="5"/>
  <c r="CW42" i="5"/>
  <c r="CZ47" i="5"/>
  <c r="CZ48" i="5"/>
  <c r="CY41" i="5"/>
  <c r="CW43" i="5"/>
  <c r="CV40" i="5"/>
  <c r="CS39" i="5"/>
  <c r="CG35" i="5"/>
  <c r="CM37" i="5"/>
  <c r="CA33" i="5"/>
  <c r="CP38" i="5"/>
  <c r="CD34" i="5"/>
  <c r="CJ36" i="5"/>
  <c r="DF49" i="5"/>
  <c r="DF52" i="5"/>
  <c r="DF50" i="5"/>
  <c r="DF51" i="5"/>
  <c r="DF53" i="5"/>
  <c r="DC45" i="5"/>
  <c r="DC44" i="5"/>
  <c r="CZ42" i="5"/>
  <c r="DC47" i="5"/>
  <c r="CV39" i="5"/>
  <c r="DC46" i="5"/>
  <c r="DC48" i="5"/>
  <c r="CS38" i="5"/>
  <c r="CZ43" i="5"/>
  <c r="DB41" i="5"/>
  <c r="CY40" i="5"/>
  <c r="CM36" i="5"/>
  <c r="CP37" i="5"/>
  <c r="CJ35" i="5"/>
  <c r="CD33" i="5"/>
  <c r="CG34" i="5"/>
  <c r="DB49" i="5"/>
  <c r="DB50" i="5"/>
  <c r="DB51" i="5"/>
  <c r="DB53" i="5"/>
  <c r="CY44" i="5"/>
  <c r="CY45" i="5"/>
  <c r="DB52" i="5"/>
  <c r="CY47" i="5"/>
  <c r="CY48" i="5"/>
  <c r="CY46" i="5"/>
  <c r="CV43" i="5"/>
  <c r="CU40" i="5"/>
  <c r="CR39" i="5"/>
  <c r="CL37" i="5"/>
  <c r="CX41" i="5"/>
  <c r="CV42" i="5"/>
  <c r="CO38" i="5"/>
  <c r="CF35" i="5"/>
  <c r="BZ33" i="5"/>
  <c r="CI36" i="5"/>
  <c r="CC34" i="5"/>
  <c r="DD52" i="5"/>
  <c r="DD49" i="5"/>
  <c r="DD50" i="5"/>
  <c r="DD53" i="5"/>
  <c r="DD51" i="5"/>
  <c r="DA44" i="5"/>
  <c r="DA45" i="5"/>
  <c r="CX42" i="5"/>
  <c r="DA47" i="5"/>
  <c r="DA48" i="5"/>
  <c r="DA46" i="5"/>
  <c r="CZ41" i="5"/>
  <c r="CX43" i="5"/>
  <c r="CW40" i="5"/>
  <c r="CT39" i="5"/>
  <c r="CH35" i="5"/>
  <c r="CN37" i="5"/>
  <c r="CQ38" i="5"/>
  <c r="CK36" i="5"/>
  <c r="CE34" i="5"/>
  <c r="CB33" i="5"/>
  <c r="DG52" i="5"/>
  <c r="DG50" i="5"/>
  <c r="DG49" i="5"/>
  <c r="DG51" i="5"/>
  <c r="DG53" i="5"/>
  <c r="DD45" i="5"/>
  <c r="DA43" i="5"/>
  <c r="DA42" i="5"/>
  <c r="CT38" i="5"/>
  <c r="CW39" i="5"/>
  <c r="DD46" i="5"/>
  <c r="DD47" i="5"/>
  <c r="DD44" i="5"/>
  <c r="CN36" i="5"/>
  <c r="DC41" i="5"/>
  <c r="CH34" i="5"/>
  <c r="DD48" i="5"/>
  <c r="CZ40" i="5"/>
  <c r="CQ37" i="5"/>
  <c r="CK35" i="5"/>
  <c r="CE33" i="5"/>
  <c r="BW32" i="5"/>
  <c r="BP29" i="5"/>
  <c r="BP28" i="5"/>
  <c r="BP30" i="5"/>
  <c r="BT31" i="5"/>
  <c r="BX31" i="5"/>
  <c r="BT28" i="5"/>
  <c r="BT30" i="5"/>
  <c r="BT29" i="5"/>
  <c r="CA32" i="5"/>
  <c r="BS30" i="5"/>
  <c r="BW31" i="5"/>
  <c r="BS28" i="5"/>
  <c r="BS29" i="5"/>
  <c r="BZ32" i="5"/>
  <c r="BY31" i="5"/>
  <c r="BU30" i="5"/>
  <c r="CB32" i="5"/>
  <c r="BU29" i="5"/>
  <c r="BU28" i="5"/>
  <c r="BV32" i="5"/>
  <c r="BS31" i="5"/>
  <c r="BO30" i="5"/>
  <c r="BO29" i="5"/>
  <c r="BO28" i="5"/>
  <c r="BY32" i="5"/>
  <c r="BR29" i="5"/>
  <c r="BV31" i="5"/>
  <c r="BR30" i="5"/>
  <c r="BR28" i="5"/>
  <c r="BX32" i="5"/>
  <c r="BU31" i="5"/>
  <c r="BQ29" i="5"/>
  <c r="BQ30" i="5"/>
  <c r="BQ28" i="5"/>
  <c r="AM3" i="5"/>
  <c r="AF3" i="5"/>
  <c r="CY182" i="5"/>
  <c r="DA182" i="5"/>
  <c r="CW182" i="5"/>
  <c r="CV182" i="5"/>
  <c r="CZ182" i="5"/>
  <c r="CX182" i="5"/>
  <c r="CU182" i="5"/>
  <c r="HR77" i="5"/>
  <c r="HO73" i="5"/>
  <c r="HR78" i="5"/>
  <c r="HL65" i="5"/>
  <c r="HI60" i="5"/>
  <c r="HL66" i="5"/>
  <c r="HF55" i="5"/>
  <c r="HO72" i="5"/>
  <c r="HI61" i="5"/>
  <c r="HO70" i="5"/>
  <c r="HF56" i="5"/>
  <c r="HI62" i="5"/>
  <c r="HI63" i="5"/>
  <c r="HR76" i="5"/>
  <c r="HR75" i="5"/>
  <c r="HF57" i="5"/>
  <c r="FR182" i="5"/>
  <c r="HF58" i="5"/>
  <c r="HO71" i="5"/>
  <c r="HL67" i="5"/>
  <c r="FC4" i="5"/>
  <c r="FC3" i="5"/>
  <c r="FC7" i="5"/>
  <c r="EZ10" i="5"/>
  <c r="FC6" i="5"/>
  <c r="FC5" i="5"/>
  <c r="EZ12" i="5"/>
  <c r="EZ11" i="5"/>
  <c r="EZ9" i="5"/>
  <c r="EZ8" i="5"/>
  <c r="ET19" i="5"/>
  <c r="ET20" i="5"/>
  <c r="EW16" i="5"/>
  <c r="EW17" i="5"/>
  <c r="EW14" i="5"/>
  <c r="ET21" i="5"/>
  <c r="EQ24" i="5"/>
  <c r="EW13" i="5"/>
  <c r="EW15" i="5"/>
  <c r="ET22" i="5"/>
  <c r="EQ25" i="5"/>
  <c r="EQ23" i="5"/>
  <c r="IC170" i="5"/>
  <c r="EQ26" i="5"/>
  <c r="IC172" i="5"/>
  <c r="ET18" i="5"/>
  <c r="EQ27" i="5"/>
  <c r="IC173" i="5"/>
  <c r="HT154" i="5"/>
  <c r="HZ166" i="5"/>
  <c r="HZ167" i="5"/>
  <c r="HZ168" i="5"/>
  <c r="HW159" i="5"/>
  <c r="IC171" i="5"/>
  <c r="HW162" i="5"/>
  <c r="HW161" i="5"/>
  <c r="HQ152" i="5"/>
  <c r="IC169" i="5"/>
  <c r="HQ153" i="5"/>
  <c r="HT155" i="5"/>
  <c r="HN144" i="5"/>
  <c r="HT157" i="5"/>
  <c r="HT158" i="5"/>
  <c r="HQ151" i="5"/>
  <c r="HZ165" i="5"/>
  <c r="HZ164" i="5"/>
  <c r="HW163" i="5"/>
  <c r="HN147" i="5"/>
  <c r="HH134" i="5"/>
  <c r="HH138" i="5"/>
  <c r="HK140" i="5"/>
  <c r="HK143" i="5"/>
  <c r="HQ150" i="5"/>
  <c r="HN145" i="5"/>
  <c r="HK142" i="5"/>
  <c r="HH135" i="5"/>
  <c r="HW160" i="5"/>
  <c r="HQ149" i="5"/>
  <c r="HN146" i="5"/>
  <c r="HN148" i="5"/>
  <c r="HH137" i="5"/>
  <c r="HE133" i="5"/>
  <c r="GY120" i="5"/>
  <c r="HT156" i="5"/>
  <c r="HK139" i="5"/>
  <c r="HK141" i="5"/>
  <c r="HH136" i="5"/>
  <c r="HB124" i="5"/>
  <c r="HE129" i="5"/>
  <c r="HB125" i="5"/>
  <c r="GY119" i="5"/>
  <c r="GV117" i="5"/>
  <c r="GV114" i="5"/>
  <c r="HB127" i="5"/>
  <c r="GV116" i="5"/>
  <c r="HE130" i="5"/>
  <c r="HE132" i="5"/>
  <c r="HB126" i="5"/>
  <c r="HE131" i="5"/>
  <c r="HB128" i="5"/>
  <c r="GY121" i="5"/>
  <c r="FR111" i="5"/>
  <c r="FR113" i="5"/>
  <c r="GY122" i="5"/>
  <c r="GY123" i="5"/>
  <c r="GV115" i="5"/>
  <c r="FR109" i="5"/>
  <c r="FL103" i="5"/>
  <c r="FI97" i="5"/>
  <c r="FL99" i="5"/>
  <c r="FL102" i="5"/>
  <c r="GV118" i="5"/>
  <c r="FR110" i="5"/>
  <c r="FO105" i="5"/>
  <c r="FL101" i="5"/>
  <c r="FO107" i="5"/>
  <c r="FO108" i="5"/>
  <c r="FO106" i="5"/>
  <c r="FO104" i="5"/>
  <c r="FR112" i="5"/>
  <c r="FI94" i="5"/>
  <c r="FL100" i="5"/>
  <c r="FI98" i="5"/>
  <c r="FC85" i="5"/>
  <c r="FC86" i="5"/>
  <c r="FC87" i="5"/>
  <c r="FC88" i="5"/>
  <c r="EZ79" i="5"/>
  <c r="FI96" i="5"/>
  <c r="FF89" i="5"/>
  <c r="FF90" i="5"/>
  <c r="FF91" i="5"/>
  <c r="FI95" i="5"/>
  <c r="FF92" i="5"/>
  <c r="FF93" i="5"/>
  <c r="EZ81" i="5"/>
  <c r="EZ80" i="5"/>
  <c r="EZ83" i="5"/>
  <c r="FC84" i="5"/>
  <c r="EZ82" i="5"/>
  <c r="FD4" i="5"/>
  <c r="FD3" i="5"/>
  <c r="FD7" i="5"/>
  <c r="FD5" i="5"/>
  <c r="FA8" i="5"/>
  <c r="FA10" i="5"/>
  <c r="FD6" i="5"/>
  <c r="EX16" i="5"/>
  <c r="FA12" i="5"/>
  <c r="FA11" i="5"/>
  <c r="FA9" i="5"/>
  <c r="EX13" i="5"/>
  <c r="EX17" i="5"/>
  <c r="EU19" i="5"/>
  <c r="EU20" i="5"/>
  <c r="EX14" i="5"/>
  <c r="EX15" i="5"/>
  <c r="EU21" i="5"/>
  <c r="ER24" i="5"/>
  <c r="ER23" i="5"/>
  <c r="EU18" i="5"/>
  <c r="EU22" i="5"/>
  <c r="ER27" i="5"/>
  <c r="ID173" i="5"/>
  <c r="ID170" i="5"/>
  <c r="HX161" i="5"/>
  <c r="IA166" i="5"/>
  <c r="IA167" i="5"/>
  <c r="IA168" i="5"/>
  <c r="HX159" i="5"/>
  <c r="HU157" i="5"/>
  <c r="HU158" i="5"/>
  <c r="HR151" i="5"/>
  <c r="HR152" i="5"/>
  <c r="ID169" i="5"/>
  <c r="HR153" i="5"/>
  <c r="ER26" i="5"/>
  <c r="ER25" i="5"/>
  <c r="ID171" i="5"/>
  <c r="ID172" i="5"/>
  <c r="HU154" i="5"/>
  <c r="HR150" i="5"/>
  <c r="HU155" i="5"/>
  <c r="IA165" i="5"/>
  <c r="HR149" i="5"/>
  <c r="HO146" i="5"/>
  <c r="HO148" i="5"/>
  <c r="HF130" i="5"/>
  <c r="HX163" i="5"/>
  <c r="HO147" i="5"/>
  <c r="HI134" i="5"/>
  <c r="HL140" i="5"/>
  <c r="HL143" i="5"/>
  <c r="HX160" i="5"/>
  <c r="HX162" i="5"/>
  <c r="HL139" i="5"/>
  <c r="HO144" i="5"/>
  <c r="HL141" i="5"/>
  <c r="HI138" i="5"/>
  <c r="HI137" i="5"/>
  <c r="HF133" i="5"/>
  <c r="HO145" i="5"/>
  <c r="HU156" i="5"/>
  <c r="IA164" i="5"/>
  <c r="HF131" i="5"/>
  <c r="HC127" i="5"/>
  <c r="HL142" i="5"/>
  <c r="HI136" i="5"/>
  <c r="HC124" i="5"/>
  <c r="HI135" i="5"/>
  <c r="HC126" i="5"/>
  <c r="HC128" i="5"/>
  <c r="GZ121" i="5"/>
  <c r="HF129" i="5"/>
  <c r="GZ119" i="5"/>
  <c r="GW117" i="5"/>
  <c r="HC125" i="5"/>
  <c r="GW114" i="5"/>
  <c r="HF132" i="5"/>
  <c r="GW118" i="5"/>
  <c r="GW115" i="5"/>
  <c r="FP106" i="5"/>
  <c r="FP108" i="5"/>
  <c r="GZ120" i="5"/>
  <c r="FS111" i="5"/>
  <c r="GZ122" i="5"/>
  <c r="GZ123" i="5"/>
  <c r="FS109" i="5"/>
  <c r="FS110" i="5"/>
  <c r="FS112" i="5"/>
  <c r="FS113" i="5"/>
  <c r="FJ94" i="5"/>
  <c r="FM103" i="5"/>
  <c r="FM99" i="5"/>
  <c r="FM102" i="5"/>
  <c r="FP105" i="5"/>
  <c r="FP107" i="5"/>
  <c r="GW116" i="5"/>
  <c r="FP104" i="5"/>
  <c r="FJ96" i="5"/>
  <c r="FM100" i="5"/>
  <c r="FM101" i="5"/>
  <c r="FJ98" i="5"/>
  <c r="FD85" i="5"/>
  <c r="FD86" i="5"/>
  <c r="FD87" i="5"/>
  <c r="FD88" i="5"/>
  <c r="FA79" i="5"/>
  <c r="FA81" i="5"/>
  <c r="FJ97" i="5"/>
  <c r="FG89" i="5"/>
  <c r="FJ95" i="5"/>
  <c r="FG93" i="5"/>
  <c r="FG92" i="5"/>
  <c r="FA83" i="5"/>
  <c r="FG91" i="5"/>
  <c r="FD84" i="5"/>
  <c r="FA80" i="5"/>
  <c r="FA82" i="5"/>
  <c r="FG90" i="5"/>
  <c r="FB3" i="5"/>
  <c r="FB7" i="5"/>
  <c r="FB4" i="5"/>
  <c r="FB6" i="5"/>
  <c r="EY10" i="5"/>
  <c r="EY12" i="5"/>
  <c r="EV15" i="5"/>
  <c r="EY11" i="5"/>
  <c r="EY9" i="5"/>
  <c r="EV14" i="5"/>
  <c r="FB5" i="5"/>
  <c r="EY8" i="5"/>
  <c r="ES20" i="5"/>
  <c r="EP23" i="5"/>
  <c r="EV13" i="5"/>
  <c r="ES18" i="5"/>
  <c r="ES19" i="5"/>
  <c r="ES21" i="5"/>
  <c r="EP24" i="5"/>
  <c r="EP26" i="5"/>
  <c r="EV17" i="5"/>
  <c r="EV16" i="5"/>
  <c r="ES22" i="5"/>
  <c r="IB172" i="5"/>
  <c r="IB169" i="5"/>
  <c r="EP25" i="5"/>
  <c r="IB170" i="5"/>
  <c r="EP27" i="5"/>
  <c r="HY166" i="5"/>
  <c r="HY167" i="5"/>
  <c r="HY168" i="5"/>
  <c r="HV159" i="5"/>
  <c r="IB171" i="5"/>
  <c r="HV162" i="5"/>
  <c r="HY165" i="5"/>
  <c r="IB173" i="5"/>
  <c r="HP153" i="5"/>
  <c r="HS155" i="5"/>
  <c r="HM144" i="5"/>
  <c r="HV160" i="5"/>
  <c r="HP152" i="5"/>
  <c r="HP149" i="5"/>
  <c r="HS154" i="5"/>
  <c r="HV161" i="5"/>
  <c r="HS156" i="5"/>
  <c r="HS157" i="5"/>
  <c r="HY164" i="5"/>
  <c r="HV163" i="5"/>
  <c r="HJ140" i="5"/>
  <c r="HJ143" i="5"/>
  <c r="HP150" i="5"/>
  <c r="HM145" i="5"/>
  <c r="HJ142" i="5"/>
  <c r="HG135" i="5"/>
  <c r="HJ141" i="5"/>
  <c r="HM147" i="5"/>
  <c r="HG134" i="5"/>
  <c r="GX123" i="5"/>
  <c r="HP151" i="5"/>
  <c r="HD132" i="5"/>
  <c r="HM146" i="5"/>
  <c r="HS158" i="5"/>
  <c r="HM148" i="5"/>
  <c r="HG137" i="5"/>
  <c r="HG138" i="5"/>
  <c r="HD133" i="5"/>
  <c r="HG136" i="5"/>
  <c r="HA124" i="5"/>
  <c r="GX120" i="5"/>
  <c r="HJ139" i="5"/>
  <c r="HD130" i="5"/>
  <c r="HA127" i="5"/>
  <c r="HD129" i="5"/>
  <c r="GU114" i="5"/>
  <c r="FQ110" i="5"/>
  <c r="HA125" i="5"/>
  <c r="GU116" i="5"/>
  <c r="GX122" i="5"/>
  <c r="HA126" i="5"/>
  <c r="HD131" i="5"/>
  <c r="HA128" i="5"/>
  <c r="GX119" i="5"/>
  <c r="GU117" i="5"/>
  <c r="FQ111" i="5"/>
  <c r="FQ113" i="5"/>
  <c r="FN105" i="5"/>
  <c r="GX121" i="5"/>
  <c r="GU115" i="5"/>
  <c r="FK99" i="5"/>
  <c r="FK102" i="5"/>
  <c r="FE90" i="5"/>
  <c r="GU118" i="5"/>
  <c r="FK101" i="5"/>
  <c r="FN107" i="5"/>
  <c r="FN108" i="5"/>
  <c r="FK100" i="5"/>
  <c r="FN106" i="5"/>
  <c r="FN104" i="5"/>
  <c r="FQ112" i="5"/>
  <c r="FQ109" i="5"/>
  <c r="FK103" i="5"/>
  <c r="FH94" i="5"/>
  <c r="FH96" i="5"/>
  <c r="FB84" i="5"/>
  <c r="FE92" i="5"/>
  <c r="FH97" i="5"/>
  <c r="FE89" i="5"/>
  <c r="FE91" i="5"/>
  <c r="FH95" i="5"/>
  <c r="FH98" i="5"/>
  <c r="FB85" i="5"/>
  <c r="FB86" i="5"/>
  <c r="FB87" i="5"/>
  <c r="FB88" i="5"/>
  <c r="EY83" i="5"/>
  <c r="EY82" i="5"/>
  <c r="EY80" i="5"/>
  <c r="EY79" i="5"/>
  <c r="FE93" i="5"/>
  <c r="EY81" i="5"/>
  <c r="FE4" i="5"/>
  <c r="FE5" i="5"/>
  <c r="FE3" i="5"/>
  <c r="FB12" i="5"/>
  <c r="FE7" i="5"/>
  <c r="FB10" i="5"/>
  <c r="FB9" i="5"/>
  <c r="FB8" i="5"/>
  <c r="EY13" i="5"/>
  <c r="FB11" i="5"/>
  <c r="FE6" i="5"/>
  <c r="EY14" i="5"/>
  <c r="EY15" i="5"/>
  <c r="EY16" i="5"/>
  <c r="EY17" i="5"/>
  <c r="EV19" i="5"/>
  <c r="ES23" i="5"/>
  <c r="EV22" i="5"/>
  <c r="ES25" i="5"/>
  <c r="ES24" i="5"/>
  <c r="EV18" i="5"/>
  <c r="EV20" i="5"/>
  <c r="EV21" i="5"/>
  <c r="ES27" i="5"/>
  <c r="IE170" i="5"/>
  <c r="IE171" i="5"/>
  <c r="IE173" i="5"/>
  <c r="HV155" i="5"/>
  <c r="HY161" i="5"/>
  <c r="IE169" i="5"/>
  <c r="IE172" i="5"/>
  <c r="IB164" i="5"/>
  <c r="HV154" i="5"/>
  <c r="HS150" i="5"/>
  <c r="HP145" i="5"/>
  <c r="HP147" i="5"/>
  <c r="IB166" i="5"/>
  <c r="HV157" i="5"/>
  <c r="HV158" i="5"/>
  <c r="HS151" i="5"/>
  <c r="HS152" i="5"/>
  <c r="ES26" i="5"/>
  <c r="IB167" i="5"/>
  <c r="HV156" i="5"/>
  <c r="HS149" i="5"/>
  <c r="HY160" i="5"/>
  <c r="HS153" i="5"/>
  <c r="IB165" i="5"/>
  <c r="HM139" i="5"/>
  <c r="HJ137" i="5"/>
  <c r="HP146" i="5"/>
  <c r="HP148" i="5"/>
  <c r="HY163" i="5"/>
  <c r="HJ134" i="5"/>
  <c r="HY159" i="5"/>
  <c r="IB168" i="5"/>
  <c r="HG131" i="5"/>
  <c r="HA122" i="5"/>
  <c r="HP144" i="5"/>
  <c r="HM141" i="5"/>
  <c r="HJ138" i="5"/>
  <c r="HG133" i="5"/>
  <c r="HY162" i="5"/>
  <c r="HM142" i="5"/>
  <c r="HJ136" i="5"/>
  <c r="HD124" i="5"/>
  <c r="HD125" i="5"/>
  <c r="HM143" i="5"/>
  <c r="HG129" i="5"/>
  <c r="HG130" i="5"/>
  <c r="HD127" i="5"/>
  <c r="HA121" i="5"/>
  <c r="HD128" i="5"/>
  <c r="GX118" i="5"/>
  <c r="HM140" i="5"/>
  <c r="HA119" i="5"/>
  <c r="GX117" i="5"/>
  <c r="HJ135" i="5"/>
  <c r="HD126" i="5"/>
  <c r="HG132" i="5"/>
  <c r="FT109" i="5"/>
  <c r="FT110" i="5"/>
  <c r="GX115" i="5"/>
  <c r="HA120" i="5"/>
  <c r="GX116" i="5"/>
  <c r="FT112" i="5"/>
  <c r="FQ104" i="5"/>
  <c r="GX114" i="5"/>
  <c r="FK96" i="5"/>
  <c r="FH91" i="5"/>
  <c r="HA123" i="5"/>
  <c r="FT111" i="5"/>
  <c r="FT113" i="5"/>
  <c r="FK94" i="5"/>
  <c r="FN103" i="5"/>
  <c r="FN99" i="5"/>
  <c r="FQ105" i="5"/>
  <c r="FQ108" i="5"/>
  <c r="FQ107" i="5"/>
  <c r="FQ106" i="5"/>
  <c r="FK95" i="5"/>
  <c r="FH93" i="5"/>
  <c r="FN100" i="5"/>
  <c r="FN101" i="5"/>
  <c r="FN102" i="5"/>
  <c r="FK98" i="5"/>
  <c r="FE85" i="5"/>
  <c r="FE86" i="5"/>
  <c r="FE87" i="5"/>
  <c r="FE88" i="5"/>
  <c r="FB79" i="5"/>
  <c r="FK97" i="5"/>
  <c r="FH89" i="5"/>
  <c r="FH90" i="5"/>
  <c r="FB83" i="5"/>
  <c r="FB81" i="5"/>
  <c r="FH92" i="5"/>
  <c r="FE84" i="5"/>
  <c r="FB80" i="5"/>
  <c r="FB82" i="5"/>
  <c r="FG6" i="5"/>
  <c r="FG5" i="5"/>
  <c r="FG3" i="5"/>
  <c r="FD8" i="5"/>
  <c r="FD9" i="5"/>
  <c r="FG4" i="5"/>
  <c r="FD10" i="5"/>
  <c r="FA13" i="5"/>
  <c r="FG7" i="5"/>
  <c r="FA14" i="5"/>
  <c r="FD11" i="5"/>
  <c r="FD12" i="5"/>
  <c r="FA15" i="5"/>
  <c r="FA16" i="5"/>
  <c r="EX18" i="5"/>
  <c r="EX22" i="5"/>
  <c r="EU25" i="5"/>
  <c r="FA17" i="5"/>
  <c r="EU23" i="5"/>
  <c r="EU24" i="5"/>
  <c r="EX19" i="5"/>
  <c r="ID164" i="5"/>
  <c r="ID165" i="5"/>
  <c r="EX21" i="5"/>
  <c r="IG171" i="5"/>
  <c r="EX20" i="5"/>
  <c r="EU27" i="5"/>
  <c r="IG169" i="5"/>
  <c r="EU26" i="5"/>
  <c r="IA160" i="5"/>
  <c r="HX156" i="5"/>
  <c r="IG172" i="5"/>
  <c r="IG173" i="5"/>
  <c r="HO139" i="5"/>
  <c r="ID167" i="5"/>
  <c r="HU149" i="5"/>
  <c r="HX154" i="5"/>
  <c r="HU150" i="5"/>
  <c r="HR145" i="5"/>
  <c r="IG170" i="5"/>
  <c r="ID168" i="5"/>
  <c r="IA162" i="5"/>
  <c r="IA163" i="5"/>
  <c r="IA159" i="5"/>
  <c r="HU152" i="5"/>
  <c r="HL136" i="5"/>
  <c r="HU153" i="5"/>
  <c r="ID166" i="5"/>
  <c r="IA161" i="5"/>
  <c r="HO141" i="5"/>
  <c r="HR148" i="5"/>
  <c r="HI129" i="5"/>
  <c r="HI130" i="5"/>
  <c r="GZ114" i="5"/>
  <c r="HX155" i="5"/>
  <c r="HO142" i="5"/>
  <c r="HF124" i="5"/>
  <c r="HF125" i="5"/>
  <c r="HF126" i="5"/>
  <c r="HF127" i="5"/>
  <c r="HL137" i="5"/>
  <c r="HI131" i="5"/>
  <c r="HX157" i="5"/>
  <c r="HU151" i="5"/>
  <c r="HR144" i="5"/>
  <c r="HX158" i="5"/>
  <c r="HR147" i="5"/>
  <c r="HO143" i="5"/>
  <c r="HI132" i="5"/>
  <c r="HI133" i="5"/>
  <c r="HC122" i="5"/>
  <c r="HL138" i="5"/>
  <c r="HR146" i="5"/>
  <c r="HC120" i="5"/>
  <c r="HC123" i="5"/>
  <c r="GZ115" i="5"/>
  <c r="FV109" i="5"/>
  <c r="FV113" i="5"/>
  <c r="HF128" i="5"/>
  <c r="HC121" i="5"/>
  <c r="GZ118" i="5"/>
  <c r="HO140" i="5"/>
  <c r="HC119" i="5"/>
  <c r="HL134" i="5"/>
  <c r="HL135" i="5"/>
  <c r="GZ117" i="5"/>
  <c r="FS104" i="5"/>
  <c r="GZ116" i="5"/>
  <c r="FV112" i="5"/>
  <c r="FV110" i="5"/>
  <c r="FS105" i="5"/>
  <c r="FS106" i="5"/>
  <c r="FM95" i="5"/>
  <c r="FJ89" i="5"/>
  <c r="FM96" i="5"/>
  <c r="FV111" i="5"/>
  <c r="FP99" i="5"/>
  <c r="FS108" i="5"/>
  <c r="FS107" i="5"/>
  <c r="FP100" i="5"/>
  <c r="FM97" i="5"/>
  <c r="FJ91" i="5"/>
  <c r="FJ92" i="5"/>
  <c r="FJ90" i="5"/>
  <c r="FD80" i="5"/>
  <c r="FM94" i="5"/>
  <c r="FJ93" i="5"/>
  <c r="FP103" i="5"/>
  <c r="FP101" i="5"/>
  <c r="FP102" i="5"/>
  <c r="FM98" i="5"/>
  <c r="FG84" i="5"/>
  <c r="FD79" i="5"/>
  <c r="FD82" i="5"/>
  <c r="FD81" i="5"/>
  <c r="FG85" i="5"/>
  <c r="FG86" i="5"/>
  <c r="FG87" i="5"/>
  <c r="FG88" i="5"/>
  <c r="FD83" i="5"/>
  <c r="FH3" i="5"/>
  <c r="FH5" i="5"/>
  <c r="FH4" i="5"/>
  <c r="FH6" i="5"/>
  <c r="FE11" i="5"/>
  <c r="FE8" i="5"/>
  <c r="FE9" i="5"/>
  <c r="FB14" i="5"/>
  <c r="FE10" i="5"/>
  <c r="FH7" i="5"/>
  <c r="EY18" i="5"/>
  <c r="EY22" i="5"/>
  <c r="FE12" i="5"/>
  <c r="FB15" i="5"/>
  <c r="EV25" i="5"/>
  <c r="FB16" i="5"/>
  <c r="EV26" i="5"/>
  <c r="FB17" i="5"/>
  <c r="EV23" i="5"/>
  <c r="IH169" i="5"/>
  <c r="FB13" i="5"/>
  <c r="EY21" i="5"/>
  <c r="IH171" i="5"/>
  <c r="EY20" i="5"/>
  <c r="EY19" i="5"/>
  <c r="IH172" i="5"/>
  <c r="EV27" i="5"/>
  <c r="IE164" i="5"/>
  <c r="IB160" i="5"/>
  <c r="EV24" i="5"/>
  <c r="IB163" i="5"/>
  <c r="IE165" i="5"/>
  <c r="IB162" i="5"/>
  <c r="IE168" i="5"/>
  <c r="HP140" i="5"/>
  <c r="HY156" i="5"/>
  <c r="IE167" i="5"/>
  <c r="HV149" i="5"/>
  <c r="IH170" i="5"/>
  <c r="IB161" i="5"/>
  <c r="HS144" i="5"/>
  <c r="IE166" i="5"/>
  <c r="HY158" i="5"/>
  <c r="HV152" i="5"/>
  <c r="IH173" i="5"/>
  <c r="HY154" i="5"/>
  <c r="HY155" i="5"/>
  <c r="HP141" i="5"/>
  <c r="HM136" i="5"/>
  <c r="HV153" i="5"/>
  <c r="HP139" i="5"/>
  <c r="HP142" i="5"/>
  <c r="HP143" i="5"/>
  <c r="HJ132" i="5"/>
  <c r="HD121" i="5"/>
  <c r="HV150" i="5"/>
  <c r="HS148" i="5"/>
  <c r="HJ129" i="5"/>
  <c r="HJ130" i="5"/>
  <c r="HG124" i="5"/>
  <c r="HG125" i="5"/>
  <c r="HG126" i="5"/>
  <c r="HG127" i="5"/>
  <c r="HG128" i="5"/>
  <c r="HD119" i="5"/>
  <c r="IB159" i="5"/>
  <c r="HY157" i="5"/>
  <c r="HV151" i="5"/>
  <c r="HS146" i="5"/>
  <c r="HS147" i="5"/>
  <c r="HM135" i="5"/>
  <c r="HM134" i="5"/>
  <c r="HM137" i="5"/>
  <c r="HJ133" i="5"/>
  <c r="HM138" i="5"/>
  <c r="HS145" i="5"/>
  <c r="HJ131" i="5"/>
  <c r="FW112" i="5"/>
  <c r="HD120" i="5"/>
  <c r="HD123" i="5"/>
  <c r="HA115" i="5"/>
  <c r="HA116" i="5"/>
  <c r="HA114" i="5"/>
  <c r="FT105" i="5"/>
  <c r="FT107" i="5"/>
  <c r="FQ99" i="5"/>
  <c r="HA117" i="5"/>
  <c r="FT104" i="5"/>
  <c r="FW109" i="5"/>
  <c r="HA118" i="5"/>
  <c r="FQ100" i="5"/>
  <c r="FK92" i="5"/>
  <c r="FT106" i="5"/>
  <c r="FN95" i="5"/>
  <c r="HD122" i="5"/>
  <c r="FW110" i="5"/>
  <c r="FW113" i="5"/>
  <c r="FW111" i="5"/>
  <c r="FT108" i="5"/>
  <c r="FQ101" i="5"/>
  <c r="FH84" i="5"/>
  <c r="FN97" i="5"/>
  <c r="FK89" i="5"/>
  <c r="FK91" i="5"/>
  <c r="FK90" i="5"/>
  <c r="FN94" i="5"/>
  <c r="FQ103" i="5"/>
  <c r="FN96" i="5"/>
  <c r="FQ102" i="5"/>
  <c r="FN98" i="5"/>
  <c r="FK93" i="5"/>
  <c r="FE79" i="5"/>
  <c r="FE82" i="5"/>
  <c r="FH85" i="5"/>
  <c r="FH86" i="5"/>
  <c r="FH87" i="5"/>
  <c r="FH88" i="5"/>
  <c r="FE81" i="5"/>
  <c r="FE83" i="5"/>
  <c r="FE80" i="5"/>
  <c r="FF6" i="5"/>
  <c r="FF5" i="5"/>
  <c r="FF3" i="5"/>
  <c r="FF4" i="5"/>
  <c r="FC9" i="5"/>
  <c r="FF7" i="5"/>
  <c r="FC8" i="5"/>
  <c r="EZ13" i="5"/>
  <c r="FC11" i="5"/>
  <c r="FC10" i="5"/>
  <c r="FC12" i="5"/>
  <c r="EZ14" i="5"/>
  <c r="EZ15" i="5"/>
  <c r="EZ16" i="5"/>
  <c r="EZ17" i="5"/>
  <c r="EW22" i="5"/>
  <c r="ET25" i="5"/>
  <c r="ET27" i="5"/>
  <c r="ET23" i="5"/>
  <c r="EW18" i="5"/>
  <c r="ET24" i="5"/>
  <c r="EW20" i="5"/>
  <c r="EW21" i="5"/>
  <c r="IF171" i="5"/>
  <c r="EW19" i="5"/>
  <c r="IF169" i="5"/>
  <c r="IF172" i="5"/>
  <c r="IC164" i="5"/>
  <c r="HZ163" i="5"/>
  <c r="IF173" i="5"/>
  <c r="HZ161" i="5"/>
  <c r="ET26" i="5"/>
  <c r="HZ160" i="5"/>
  <c r="IC167" i="5"/>
  <c r="HW156" i="5"/>
  <c r="HT149" i="5"/>
  <c r="HW154" i="5"/>
  <c r="HT150" i="5"/>
  <c r="IF170" i="5"/>
  <c r="IC166" i="5"/>
  <c r="HW157" i="5"/>
  <c r="HW158" i="5"/>
  <c r="HT151" i="5"/>
  <c r="HZ162" i="5"/>
  <c r="HT153" i="5"/>
  <c r="HN139" i="5"/>
  <c r="HK137" i="5"/>
  <c r="HQ146" i="5"/>
  <c r="HQ147" i="5"/>
  <c r="HQ148" i="5"/>
  <c r="IC165" i="5"/>
  <c r="HZ159" i="5"/>
  <c r="HT152" i="5"/>
  <c r="HW155" i="5"/>
  <c r="HN142" i="5"/>
  <c r="HK136" i="5"/>
  <c r="HE124" i="5"/>
  <c r="HE125" i="5"/>
  <c r="HE126" i="5"/>
  <c r="HE127" i="5"/>
  <c r="HE128" i="5"/>
  <c r="HB119" i="5"/>
  <c r="HH131" i="5"/>
  <c r="HQ144" i="5"/>
  <c r="HN141" i="5"/>
  <c r="HK138" i="5"/>
  <c r="HQ145" i="5"/>
  <c r="IC168" i="5"/>
  <c r="HH129" i="5"/>
  <c r="HH130" i="5"/>
  <c r="HN143" i="5"/>
  <c r="HN140" i="5"/>
  <c r="HK134" i="5"/>
  <c r="HK135" i="5"/>
  <c r="HH132" i="5"/>
  <c r="FR104" i="5"/>
  <c r="HB121" i="5"/>
  <c r="GY118" i="5"/>
  <c r="HH133" i="5"/>
  <c r="HB120" i="5"/>
  <c r="HB123" i="5"/>
  <c r="GY115" i="5"/>
  <c r="GY116" i="5"/>
  <c r="FU112" i="5"/>
  <c r="FU109" i="5"/>
  <c r="FU110" i="5"/>
  <c r="GY114" i="5"/>
  <c r="GY117" i="5"/>
  <c r="FL96" i="5"/>
  <c r="HB122" i="5"/>
  <c r="FU111" i="5"/>
  <c r="FU113" i="5"/>
  <c r="FL94" i="5"/>
  <c r="FO99" i="5"/>
  <c r="FR105" i="5"/>
  <c r="FR108" i="5"/>
  <c r="FR107" i="5"/>
  <c r="FR106" i="5"/>
  <c r="FL95" i="5"/>
  <c r="FI89" i="5"/>
  <c r="FI90" i="5"/>
  <c r="FI93" i="5"/>
  <c r="FC83" i="5"/>
  <c r="FO103" i="5"/>
  <c r="FO100" i="5"/>
  <c r="FO101" i="5"/>
  <c r="FO102" i="5"/>
  <c r="FL98" i="5"/>
  <c r="FL97" i="5"/>
  <c r="FI91" i="5"/>
  <c r="FI92" i="5"/>
  <c r="FF85" i="5"/>
  <c r="FF86" i="5"/>
  <c r="FF87" i="5"/>
  <c r="FF88" i="5"/>
  <c r="FC81" i="5"/>
  <c r="FF84" i="5"/>
  <c r="FC80" i="5"/>
  <c r="FC79" i="5"/>
  <c r="FC82" i="5"/>
  <c r="EZ74" i="5"/>
  <c r="EZ77" i="5"/>
  <c r="EZ78" i="5"/>
  <c r="EZ76" i="5"/>
  <c r="EW70" i="5"/>
  <c r="EW71" i="5"/>
  <c r="EZ75" i="5"/>
  <c r="ET65" i="5"/>
  <c r="ET66" i="5"/>
  <c r="ET67" i="5"/>
  <c r="ET64" i="5"/>
  <c r="EW72" i="5"/>
  <c r="EQ61" i="5"/>
  <c r="EQ60" i="5"/>
  <c r="EQ62" i="5"/>
  <c r="EQ63" i="5"/>
  <c r="EW69" i="5"/>
  <c r="EW73" i="5"/>
  <c r="EN54" i="5"/>
  <c r="EN57" i="5"/>
  <c r="EN58" i="5"/>
  <c r="EN56" i="5"/>
  <c r="EQ59" i="5"/>
  <c r="EN55" i="5"/>
  <c r="EW75" i="5"/>
  <c r="EW76" i="5"/>
  <c r="EW77" i="5"/>
  <c r="ET69" i="5"/>
  <c r="EW78" i="5"/>
  <c r="ET70" i="5"/>
  <c r="ET72" i="5"/>
  <c r="ET73" i="5"/>
  <c r="EQ64" i="5"/>
  <c r="EW74" i="5"/>
  <c r="EN60" i="5"/>
  <c r="ET71" i="5"/>
  <c r="EQ66" i="5"/>
  <c r="EQ65" i="5"/>
  <c r="EN59" i="5"/>
  <c r="EK55" i="5"/>
  <c r="EQ67" i="5"/>
  <c r="EN62" i="5"/>
  <c r="EN63" i="5"/>
  <c r="EK54" i="5"/>
  <c r="EN61" i="5"/>
  <c r="EK57" i="5"/>
  <c r="EK58" i="5"/>
  <c r="EK56" i="5"/>
  <c r="EX75" i="5"/>
  <c r="EX76" i="5"/>
  <c r="EX77" i="5"/>
  <c r="EU69" i="5"/>
  <c r="EX78" i="5"/>
  <c r="EX74" i="5"/>
  <c r="ER65" i="5"/>
  <c r="ER67" i="5"/>
  <c r="EU72" i="5"/>
  <c r="EU71" i="5"/>
  <c r="EU73" i="5"/>
  <c r="EO60" i="5"/>
  <c r="ER64" i="5"/>
  <c r="EO61" i="5"/>
  <c r="EL55" i="5"/>
  <c r="EL56" i="5"/>
  <c r="EO59" i="5"/>
  <c r="EO62" i="5"/>
  <c r="EL54" i="5"/>
  <c r="EU70" i="5"/>
  <c r="ER66" i="5"/>
  <c r="EL57" i="5"/>
  <c r="EL58" i="5"/>
  <c r="EO63" i="5"/>
  <c r="FB74" i="5"/>
  <c r="FB77" i="5"/>
  <c r="FB78" i="5"/>
  <c r="FB76" i="5"/>
  <c r="EY70" i="5"/>
  <c r="EY71" i="5"/>
  <c r="FB75" i="5"/>
  <c r="EY72" i="5"/>
  <c r="EY73" i="5"/>
  <c r="ES59" i="5"/>
  <c r="EV64" i="5"/>
  <c r="EV65" i="5"/>
  <c r="EV66" i="5"/>
  <c r="ES60" i="5"/>
  <c r="ES62" i="5"/>
  <c r="ES63" i="5"/>
  <c r="ES61" i="5"/>
  <c r="EY69" i="5"/>
  <c r="EP55" i="5"/>
  <c r="EP54" i="5"/>
  <c r="EP56" i="5"/>
  <c r="EP57" i="5"/>
  <c r="EP58" i="5"/>
  <c r="EV67" i="5"/>
  <c r="EV74" i="5"/>
  <c r="EV76" i="5"/>
  <c r="EV75" i="5"/>
  <c r="EV77" i="5"/>
  <c r="EV78" i="5"/>
  <c r="ES69" i="5"/>
  <c r="ES70" i="5"/>
  <c r="ES72" i="5"/>
  <c r="ES73" i="5"/>
  <c r="ES71" i="5"/>
  <c r="EP66" i="5"/>
  <c r="EP64" i="5"/>
  <c r="EM59" i="5"/>
  <c r="EP65" i="5"/>
  <c r="EM61" i="5"/>
  <c r="EJ55" i="5"/>
  <c r="EP67" i="5"/>
  <c r="EM62" i="5"/>
  <c r="EM60" i="5"/>
  <c r="EJ57" i="5"/>
  <c r="EJ58" i="5"/>
  <c r="EM63" i="5"/>
  <c r="EJ56" i="5"/>
  <c r="EJ54" i="5"/>
  <c r="FA76" i="5"/>
  <c r="EX70" i="5"/>
  <c r="FA74" i="5"/>
  <c r="FA75" i="5"/>
  <c r="FA77" i="5"/>
  <c r="FA78" i="5"/>
  <c r="EX71" i="5"/>
  <c r="EU64" i="5"/>
  <c r="EU65" i="5"/>
  <c r="EU67" i="5"/>
  <c r="EX73" i="5"/>
  <c r="EU66" i="5"/>
  <c r="EX69" i="5"/>
  <c r="EX72" i="5"/>
  <c r="ER62" i="5"/>
  <c r="ER63" i="5"/>
  <c r="ER61" i="5"/>
  <c r="EO56" i="5"/>
  <c r="ER59" i="5"/>
  <c r="EO54" i="5"/>
  <c r="EO57" i="5"/>
  <c r="EO58" i="5"/>
  <c r="ER60" i="5"/>
  <c r="EO55" i="5"/>
  <c r="EY75" i="5"/>
  <c r="EY74" i="5"/>
  <c r="EY77" i="5"/>
  <c r="EV69" i="5"/>
  <c r="EY76" i="5"/>
  <c r="EV70" i="5"/>
  <c r="EY78" i="5"/>
  <c r="ES65" i="5"/>
  <c r="ES67" i="5"/>
  <c r="EV72" i="5"/>
  <c r="EV71" i="5"/>
  <c r="EV73" i="5"/>
  <c r="ES64" i="5"/>
  <c r="EP59" i="5"/>
  <c r="EP61" i="5"/>
  <c r="EP60" i="5"/>
  <c r="EM54" i="5"/>
  <c r="EM55" i="5"/>
  <c r="EP63" i="5"/>
  <c r="EM56" i="5"/>
  <c r="EP62" i="5"/>
  <c r="ES66" i="5"/>
  <c r="EM57" i="5"/>
  <c r="EM58" i="5"/>
  <c r="EH49" i="5"/>
  <c r="EH50" i="5"/>
  <c r="EH52" i="5"/>
  <c r="EH51" i="5"/>
  <c r="EH53" i="5"/>
  <c r="EE44" i="5"/>
  <c r="EE45" i="5"/>
  <c r="EE47" i="5"/>
  <c r="EE48" i="5"/>
  <c r="EA40" i="5"/>
  <c r="EE46" i="5"/>
  <c r="EB43" i="5"/>
  <c r="DU38" i="5"/>
  <c r="ED41" i="5"/>
  <c r="DL35" i="5"/>
  <c r="DO36" i="5"/>
  <c r="DF33" i="5"/>
  <c r="DX39" i="5"/>
  <c r="EB42" i="5"/>
  <c r="DR37" i="5"/>
  <c r="DI34" i="5"/>
  <c r="EG49" i="5"/>
  <c r="EG50" i="5"/>
  <c r="EG52" i="5"/>
  <c r="EG51" i="5"/>
  <c r="EG53" i="5"/>
  <c r="ED48" i="5"/>
  <c r="EA43" i="5"/>
  <c r="EA42" i="5"/>
  <c r="ED45" i="5"/>
  <c r="ED46" i="5"/>
  <c r="ED44" i="5"/>
  <c r="ED47" i="5"/>
  <c r="EC41" i="5"/>
  <c r="DZ40" i="5"/>
  <c r="DN36" i="5"/>
  <c r="DE33" i="5"/>
  <c r="DW39" i="5"/>
  <c r="DT38" i="5"/>
  <c r="DH34" i="5"/>
  <c r="DQ37" i="5"/>
  <c r="DK35" i="5"/>
  <c r="EI49" i="5"/>
  <c r="EI53" i="5"/>
  <c r="EI50" i="5"/>
  <c r="EI52" i="5"/>
  <c r="EF44" i="5"/>
  <c r="EF45" i="5"/>
  <c r="EF46" i="5"/>
  <c r="EI51" i="5"/>
  <c r="EC42" i="5"/>
  <c r="EF47" i="5"/>
  <c r="EF48" i="5"/>
  <c r="EC43" i="5"/>
  <c r="EE41" i="5"/>
  <c r="EB40" i="5"/>
  <c r="DV38" i="5"/>
  <c r="DM35" i="5"/>
  <c r="DP36" i="5"/>
  <c r="DG33" i="5"/>
  <c r="DY39" i="5"/>
  <c r="DJ34" i="5"/>
  <c r="DS37" i="5"/>
  <c r="EM50" i="5"/>
  <c r="EM51" i="5"/>
  <c r="EM49" i="5"/>
  <c r="EM53" i="5"/>
  <c r="EM52" i="5"/>
  <c r="EJ44" i="5"/>
  <c r="EJ47" i="5"/>
  <c r="DZ38" i="5"/>
  <c r="EJ48" i="5"/>
  <c r="EC39" i="5"/>
  <c r="EG42" i="5"/>
  <c r="EJ46" i="5"/>
  <c r="EJ45" i="5"/>
  <c r="EG43" i="5"/>
  <c r="DT36" i="5"/>
  <c r="EI41" i="5"/>
  <c r="EF40" i="5"/>
  <c r="DN34" i="5"/>
  <c r="DW37" i="5"/>
  <c r="DK33" i="5"/>
  <c r="DQ35" i="5"/>
  <c r="EJ52" i="5"/>
  <c r="EJ49" i="5"/>
  <c r="EJ53" i="5"/>
  <c r="EJ50" i="5"/>
  <c r="EJ51" i="5"/>
  <c r="EG44" i="5"/>
  <c r="EG45" i="5"/>
  <c r="EG46" i="5"/>
  <c r="EG47" i="5"/>
  <c r="EG48" i="5"/>
  <c r="ED43" i="5"/>
  <c r="EF41" i="5"/>
  <c r="EC40" i="5"/>
  <c r="ED42" i="5"/>
  <c r="DZ39" i="5"/>
  <c r="DT37" i="5"/>
  <c r="DW38" i="5"/>
  <c r="DN35" i="5"/>
  <c r="DK34" i="5"/>
  <c r="DQ36" i="5"/>
  <c r="DH33" i="5"/>
  <c r="EL51" i="5"/>
  <c r="EL49" i="5"/>
  <c r="EL50" i="5"/>
  <c r="EL53" i="5"/>
  <c r="EL52" i="5"/>
  <c r="EI46" i="5"/>
  <c r="EI44" i="5"/>
  <c r="EI47" i="5"/>
  <c r="EI48" i="5"/>
  <c r="EB39" i="5"/>
  <c r="EF42" i="5"/>
  <c r="EI45" i="5"/>
  <c r="EH41" i="5"/>
  <c r="EE40" i="5"/>
  <c r="DV37" i="5"/>
  <c r="EF43" i="5"/>
  <c r="DY38" i="5"/>
  <c r="DP35" i="5"/>
  <c r="DS36" i="5"/>
  <c r="DM34" i="5"/>
  <c r="DJ33" i="5"/>
  <c r="EK50" i="5"/>
  <c r="EK51" i="5"/>
  <c r="EK49" i="5"/>
  <c r="EK53" i="5"/>
  <c r="EK52" i="5"/>
  <c r="EH46" i="5"/>
  <c r="EH44" i="5"/>
  <c r="EH47" i="5"/>
  <c r="EH48" i="5"/>
  <c r="EE42" i="5"/>
  <c r="EE43" i="5"/>
  <c r="EG41" i="5"/>
  <c r="EH45" i="5"/>
  <c r="EA39" i="5"/>
  <c r="DU37" i="5"/>
  <c r="ED40" i="5"/>
  <c r="DX38" i="5"/>
  <c r="DR36" i="5"/>
  <c r="DL34" i="5"/>
  <c r="DI33" i="5"/>
  <c r="DO35" i="5"/>
  <c r="CU30" i="5"/>
  <c r="CY31" i="5"/>
  <c r="DB32" i="5"/>
  <c r="CU28" i="5"/>
  <c r="CU29" i="5"/>
  <c r="DD31" i="5"/>
  <c r="DG32" i="5"/>
  <c r="CZ28" i="5"/>
  <c r="CZ29" i="5"/>
  <c r="CZ30" i="5"/>
  <c r="EE182" i="5"/>
  <c r="CY30" i="5"/>
  <c r="DC31" i="5"/>
  <c r="DF32" i="5"/>
  <c r="CY29" i="5"/>
  <c r="CY28" i="5"/>
  <c r="DE32" i="5"/>
  <c r="CX29" i="5"/>
  <c r="CX30" i="5"/>
  <c r="DB31" i="5"/>
  <c r="CX28" i="5"/>
  <c r="DD32" i="5"/>
  <c r="CW29" i="5"/>
  <c r="CW30" i="5"/>
  <c r="CW28" i="5"/>
  <c r="DA31" i="5"/>
  <c r="DC32" i="5"/>
  <c r="CV30" i="5"/>
  <c r="CV29" i="5"/>
  <c r="CV28" i="5"/>
  <c r="CZ31" i="5"/>
  <c r="DE31" i="5"/>
  <c r="DH32" i="5"/>
  <c r="DA28" i="5"/>
  <c r="DA30" i="5"/>
  <c r="DA29" i="5"/>
  <c r="AN3" i="5"/>
  <c r="EG182" i="5"/>
  <c r="EC182" i="5"/>
  <c r="EB182" i="5"/>
  <c r="EF182" i="5"/>
  <c r="ED182" i="5"/>
  <c r="EA182" i="5"/>
  <c r="HV10" i="5"/>
  <c r="HV11" i="5"/>
  <c r="IN111" i="5"/>
  <c r="IK108" i="5"/>
  <c r="HY88" i="5"/>
  <c r="HV83" i="5"/>
  <c r="HS77" i="5"/>
  <c r="HP73" i="5"/>
  <c r="HV9" i="5"/>
  <c r="IN110" i="5"/>
  <c r="IK106" i="5"/>
  <c r="IE95" i="5"/>
  <c r="HV80" i="5"/>
  <c r="HM65" i="5"/>
  <c r="HJ62" i="5"/>
  <c r="HG55" i="5"/>
  <c r="HG57" i="5"/>
  <c r="HM27" i="5"/>
  <c r="HG58" i="5"/>
  <c r="HP21" i="5"/>
  <c r="HJ60" i="5"/>
  <c r="HY4" i="5"/>
  <c r="IH100" i="5"/>
  <c r="HS78" i="5"/>
  <c r="HJ61" i="5"/>
  <c r="HP70" i="5"/>
  <c r="HS75" i="5"/>
  <c r="HY7" i="5"/>
  <c r="HP20" i="5"/>
  <c r="IN112" i="5"/>
  <c r="IK107" i="5"/>
  <c r="IE97" i="5"/>
  <c r="IB92" i="5"/>
  <c r="IE96" i="5"/>
  <c r="HP72" i="5"/>
  <c r="HY5" i="5"/>
  <c r="IB91" i="5"/>
  <c r="HP71" i="5"/>
  <c r="HJ63" i="5"/>
  <c r="HS14" i="5"/>
  <c r="HP22" i="5"/>
  <c r="IN113" i="5"/>
  <c r="IB93" i="5"/>
  <c r="IH102" i="5"/>
  <c r="HV82" i="5"/>
  <c r="FS182" i="5"/>
  <c r="HS17" i="5"/>
  <c r="HS76" i="5"/>
  <c r="HY85" i="5"/>
  <c r="HM66" i="5"/>
  <c r="HG56" i="5"/>
  <c r="HM67" i="5"/>
  <c r="IE98" i="5"/>
  <c r="HP19" i="5"/>
  <c r="HM25" i="5"/>
  <c r="IH101" i="5"/>
  <c r="HY6" i="5"/>
  <c r="HS15" i="5"/>
  <c r="HM24" i="5"/>
  <c r="IK105" i="5"/>
  <c r="HY86" i="5"/>
  <c r="IB90" i="5"/>
  <c r="HV12" i="5"/>
  <c r="HS16" i="5"/>
  <c r="HM26" i="5"/>
  <c r="IH103" i="5"/>
  <c r="HY87" i="5"/>
  <c r="HV81" i="5"/>
  <c r="GL3" i="5"/>
  <c r="GL6" i="5"/>
  <c r="GL4" i="5"/>
  <c r="GL5" i="5"/>
  <c r="GI9" i="5"/>
  <c r="GI11" i="5"/>
  <c r="GF13" i="5"/>
  <c r="GI8" i="5"/>
  <c r="GL7" i="5"/>
  <c r="GI10" i="5"/>
  <c r="GI12" i="5"/>
  <c r="GF14" i="5"/>
  <c r="GF17" i="5"/>
  <c r="GC21" i="5"/>
  <c r="FZ25" i="5"/>
  <c r="GF16" i="5"/>
  <c r="GC18" i="5"/>
  <c r="FZ23" i="5"/>
  <c r="FZ24" i="5"/>
  <c r="GC20" i="5"/>
  <c r="GC19" i="5"/>
  <c r="GC22" i="5"/>
  <c r="GF15" i="5"/>
  <c r="FZ27" i="5"/>
  <c r="IZ149" i="5"/>
  <c r="FZ26" i="5"/>
  <c r="IZ150" i="5"/>
  <c r="IZ151" i="5"/>
  <c r="IT140" i="5"/>
  <c r="IQ137" i="5"/>
  <c r="IZ153" i="5"/>
  <c r="IT142" i="5"/>
  <c r="IQ136" i="5"/>
  <c r="IK124" i="5"/>
  <c r="IK125" i="5"/>
  <c r="IK126" i="5"/>
  <c r="IK127" i="5"/>
  <c r="IK128" i="5"/>
  <c r="IH119" i="5"/>
  <c r="IZ152" i="5"/>
  <c r="IW145" i="5"/>
  <c r="IQ135" i="5"/>
  <c r="IN131" i="5"/>
  <c r="IW144" i="5"/>
  <c r="IT141" i="5"/>
  <c r="IW146" i="5"/>
  <c r="IW147" i="5"/>
  <c r="IW148" i="5"/>
  <c r="IT143" i="5"/>
  <c r="IQ138" i="5"/>
  <c r="IH123" i="5"/>
  <c r="IT139" i="5"/>
  <c r="IQ134" i="5"/>
  <c r="IN132" i="5"/>
  <c r="IN129" i="5"/>
  <c r="IH120" i="5"/>
  <c r="IE114" i="5"/>
  <c r="GX104" i="5"/>
  <c r="IE118" i="5"/>
  <c r="IN130" i="5"/>
  <c r="IH121" i="5"/>
  <c r="IN133" i="5"/>
  <c r="IE115" i="5"/>
  <c r="IE116" i="5"/>
  <c r="HA111" i="5"/>
  <c r="IH122" i="5"/>
  <c r="HA113" i="5"/>
  <c r="IE117" i="5"/>
  <c r="GU99" i="5"/>
  <c r="HA110" i="5"/>
  <c r="GX108" i="5"/>
  <c r="GR96" i="5"/>
  <c r="GX107" i="5"/>
  <c r="GR94" i="5"/>
  <c r="GX106" i="5"/>
  <c r="GX105" i="5"/>
  <c r="HA112" i="5"/>
  <c r="HA109" i="5"/>
  <c r="GR95" i="5"/>
  <c r="GO93" i="5"/>
  <c r="GI83" i="5"/>
  <c r="GU103" i="5"/>
  <c r="GU100" i="5"/>
  <c r="GU101" i="5"/>
  <c r="GU102" i="5"/>
  <c r="GR97" i="5"/>
  <c r="GO91" i="5"/>
  <c r="GO92" i="5"/>
  <c r="GO89" i="5"/>
  <c r="GO90" i="5"/>
  <c r="GR98" i="5"/>
  <c r="GI82" i="5"/>
  <c r="GL85" i="5"/>
  <c r="GL86" i="5"/>
  <c r="GL87" i="5"/>
  <c r="GL88" i="5"/>
  <c r="GI80" i="5"/>
  <c r="GI79" i="5"/>
  <c r="GL84" i="5"/>
  <c r="GI81" i="5"/>
  <c r="GI4" i="5"/>
  <c r="GI5" i="5"/>
  <c r="GI3" i="5"/>
  <c r="GF10" i="5"/>
  <c r="GI7" i="5"/>
  <c r="GF8" i="5"/>
  <c r="GF9" i="5"/>
  <c r="GI6" i="5"/>
  <c r="FZ19" i="5"/>
  <c r="FZ20" i="5"/>
  <c r="GC15" i="5"/>
  <c r="GC17" i="5"/>
  <c r="GC14" i="5"/>
  <c r="GF12" i="5"/>
  <c r="FZ22" i="5"/>
  <c r="FW24" i="5"/>
  <c r="GC13" i="5"/>
  <c r="GC16" i="5"/>
  <c r="FZ21" i="5"/>
  <c r="FW27" i="5"/>
  <c r="FW25" i="5"/>
  <c r="GF11" i="5"/>
  <c r="FZ18" i="5"/>
  <c r="FW23" i="5"/>
  <c r="IZ154" i="5"/>
  <c r="FW26" i="5"/>
  <c r="IW152" i="5"/>
  <c r="IZ156" i="5"/>
  <c r="IW153" i="5"/>
  <c r="IT144" i="5"/>
  <c r="IZ158" i="5"/>
  <c r="IW151" i="5"/>
  <c r="IZ155" i="5"/>
  <c r="IW150" i="5"/>
  <c r="IN134" i="5"/>
  <c r="IN138" i="5"/>
  <c r="IQ143" i="5"/>
  <c r="IQ139" i="5"/>
  <c r="IQ142" i="5"/>
  <c r="IN135" i="5"/>
  <c r="IW149" i="5"/>
  <c r="IT146" i="5"/>
  <c r="IN137" i="5"/>
  <c r="IK129" i="5"/>
  <c r="IK133" i="5"/>
  <c r="IE120" i="5"/>
  <c r="IK130" i="5"/>
  <c r="IQ140" i="5"/>
  <c r="IT147" i="5"/>
  <c r="IZ157" i="5"/>
  <c r="IT145" i="5"/>
  <c r="IQ141" i="5"/>
  <c r="IH124" i="5"/>
  <c r="IH126" i="5"/>
  <c r="IT148" i="5"/>
  <c r="IH125" i="5"/>
  <c r="IB117" i="5"/>
  <c r="IB116" i="5"/>
  <c r="IH127" i="5"/>
  <c r="IN136" i="5"/>
  <c r="IK132" i="5"/>
  <c r="IE119" i="5"/>
  <c r="IH128" i="5"/>
  <c r="IK131" i="5"/>
  <c r="IE121" i="5"/>
  <c r="IE123" i="5"/>
  <c r="GX112" i="5"/>
  <c r="GU104" i="5"/>
  <c r="GX109" i="5"/>
  <c r="GX110" i="5"/>
  <c r="IB114" i="5"/>
  <c r="IE122" i="5"/>
  <c r="IB115" i="5"/>
  <c r="GR103" i="5"/>
  <c r="GO97" i="5"/>
  <c r="GU106" i="5"/>
  <c r="GR102" i="5"/>
  <c r="GU105" i="5"/>
  <c r="GR101" i="5"/>
  <c r="GR99" i="5"/>
  <c r="IB118" i="5"/>
  <c r="GX111" i="5"/>
  <c r="GX113" i="5"/>
  <c r="GU107" i="5"/>
  <c r="GU108" i="5"/>
  <c r="GO94" i="5"/>
  <c r="GR100" i="5"/>
  <c r="GL92" i="5"/>
  <c r="GI85" i="5"/>
  <c r="GI86" i="5"/>
  <c r="GI87" i="5"/>
  <c r="GI88" i="5"/>
  <c r="GF79" i="5"/>
  <c r="GL89" i="5"/>
  <c r="GL90" i="5"/>
  <c r="GL91" i="5"/>
  <c r="GO96" i="5"/>
  <c r="GO98" i="5"/>
  <c r="GO95" i="5"/>
  <c r="GL93" i="5"/>
  <c r="GF82" i="5"/>
  <c r="GI84" i="5"/>
  <c r="GF81" i="5"/>
  <c r="GF83" i="5"/>
  <c r="GF80" i="5"/>
  <c r="GH3" i="5"/>
  <c r="GH4" i="5"/>
  <c r="GH5" i="5"/>
  <c r="GH7" i="5"/>
  <c r="GE8" i="5"/>
  <c r="GE10" i="5"/>
  <c r="GB15" i="5"/>
  <c r="GE9" i="5"/>
  <c r="GB14" i="5"/>
  <c r="GH6" i="5"/>
  <c r="GE11" i="5"/>
  <c r="FY20" i="5"/>
  <c r="GB13" i="5"/>
  <c r="GB16" i="5"/>
  <c r="FY18" i="5"/>
  <c r="FY19" i="5"/>
  <c r="GE12" i="5"/>
  <c r="FY22" i="5"/>
  <c r="FV24" i="5"/>
  <c r="FV26" i="5"/>
  <c r="GB17" i="5"/>
  <c r="FV23" i="5"/>
  <c r="FV25" i="5"/>
  <c r="FY21" i="5"/>
  <c r="FV27" i="5"/>
  <c r="JB159" i="5"/>
  <c r="JB162" i="5"/>
  <c r="IY156" i="5"/>
  <c r="IV153" i="5"/>
  <c r="IS144" i="5"/>
  <c r="JB160" i="5"/>
  <c r="IY154" i="5"/>
  <c r="IY157" i="5"/>
  <c r="IV152" i="5"/>
  <c r="JB163" i="5"/>
  <c r="IY155" i="5"/>
  <c r="IV149" i="5"/>
  <c r="JB161" i="5"/>
  <c r="IP143" i="5"/>
  <c r="IP139" i="5"/>
  <c r="IP142" i="5"/>
  <c r="IM135" i="5"/>
  <c r="IV151" i="5"/>
  <c r="IS146" i="5"/>
  <c r="IS148" i="5"/>
  <c r="IP141" i="5"/>
  <c r="IV150" i="5"/>
  <c r="IM134" i="5"/>
  <c r="IJ130" i="5"/>
  <c r="ID123" i="5"/>
  <c r="IP140" i="5"/>
  <c r="IS147" i="5"/>
  <c r="IJ132" i="5"/>
  <c r="IY158" i="5"/>
  <c r="IS145" i="5"/>
  <c r="IM137" i="5"/>
  <c r="IJ129" i="5"/>
  <c r="IJ133" i="5"/>
  <c r="IG124" i="5"/>
  <c r="IG126" i="5"/>
  <c r="ID122" i="5"/>
  <c r="IG127" i="5"/>
  <c r="IM136" i="5"/>
  <c r="IM138" i="5"/>
  <c r="GW110" i="5"/>
  <c r="IG125" i="5"/>
  <c r="IA116" i="5"/>
  <c r="ID119" i="5"/>
  <c r="IG128" i="5"/>
  <c r="IJ131" i="5"/>
  <c r="IA117" i="5"/>
  <c r="GW112" i="5"/>
  <c r="GT104" i="5"/>
  <c r="GW109" i="5"/>
  <c r="GT105" i="5"/>
  <c r="IA114" i="5"/>
  <c r="ID121" i="5"/>
  <c r="GT106" i="5"/>
  <c r="GQ102" i="5"/>
  <c r="GK90" i="5"/>
  <c r="GQ101" i="5"/>
  <c r="GQ100" i="5"/>
  <c r="IA115" i="5"/>
  <c r="GQ99" i="5"/>
  <c r="ID120" i="5"/>
  <c r="IA118" i="5"/>
  <c r="GW111" i="5"/>
  <c r="GW113" i="5"/>
  <c r="GT107" i="5"/>
  <c r="GT108" i="5"/>
  <c r="GQ103" i="5"/>
  <c r="GN97" i="5"/>
  <c r="GK89" i="5"/>
  <c r="GK91" i="5"/>
  <c r="GN94" i="5"/>
  <c r="GN96" i="5"/>
  <c r="GH84" i="5"/>
  <c r="GN98" i="5"/>
  <c r="GN95" i="5"/>
  <c r="GK92" i="5"/>
  <c r="GH85" i="5"/>
  <c r="GH86" i="5"/>
  <c r="GH87" i="5"/>
  <c r="GH88" i="5"/>
  <c r="GE81" i="5"/>
  <c r="GE79" i="5"/>
  <c r="GE83" i="5"/>
  <c r="GE80" i="5"/>
  <c r="GK93" i="5"/>
  <c r="GE82" i="5"/>
  <c r="GM3" i="5"/>
  <c r="GM4" i="5"/>
  <c r="GM6" i="5"/>
  <c r="GJ9" i="5"/>
  <c r="GJ10" i="5"/>
  <c r="GJ12" i="5"/>
  <c r="GM5" i="5"/>
  <c r="GJ11" i="5"/>
  <c r="GG13" i="5"/>
  <c r="GJ8" i="5"/>
  <c r="GM7" i="5"/>
  <c r="GG14" i="5"/>
  <c r="GD18" i="5"/>
  <c r="GA23" i="5"/>
  <c r="GD21" i="5"/>
  <c r="GG16" i="5"/>
  <c r="GG17" i="5"/>
  <c r="GG15" i="5"/>
  <c r="GD22" i="5"/>
  <c r="GA24" i="5"/>
  <c r="GD19" i="5"/>
  <c r="GA25" i="5"/>
  <c r="IU139" i="5"/>
  <c r="JA149" i="5"/>
  <c r="GD20" i="5"/>
  <c r="GA26" i="5"/>
  <c r="JA150" i="5"/>
  <c r="GA27" i="5"/>
  <c r="IR136" i="5"/>
  <c r="IU140" i="5"/>
  <c r="JA153" i="5"/>
  <c r="IX145" i="5"/>
  <c r="IX146" i="5"/>
  <c r="IX147" i="5"/>
  <c r="IX148" i="5"/>
  <c r="IU141" i="5"/>
  <c r="IF114" i="5"/>
  <c r="JA151" i="5"/>
  <c r="IU142" i="5"/>
  <c r="IL124" i="5"/>
  <c r="IL125" i="5"/>
  <c r="IL126" i="5"/>
  <c r="IL127" i="5"/>
  <c r="JA152" i="5"/>
  <c r="IR135" i="5"/>
  <c r="IR137" i="5"/>
  <c r="IO131" i="5"/>
  <c r="IX144" i="5"/>
  <c r="IU143" i="5"/>
  <c r="IR138" i="5"/>
  <c r="IO132" i="5"/>
  <c r="IO133" i="5"/>
  <c r="II120" i="5"/>
  <c r="IO129" i="5"/>
  <c r="IO130" i="5"/>
  <c r="II119" i="5"/>
  <c r="II123" i="5"/>
  <c r="IF115" i="5"/>
  <c r="HB109" i="5"/>
  <c r="HB113" i="5"/>
  <c r="IL128" i="5"/>
  <c r="IF118" i="5"/>
  <c r="IR134" i="5"/>
  <c r="II121" i="5"/>
  <c r="IF117" i="5"/>
  <c r="IF116" i="5"/>
  <c r="HB111" i="5"/>
  <c r="II122" i="5"/>
  <c r="GY105" i="5"/>
  <c r="GS95" i="5"/>
  <c r="GP89" i="5"/>
  <c r="GV99" i="5"/>
  <c r="HB110" i="5"/>
  <c r="GY108" i="5"/>
  <c r="GS96" i="5"/>
  <c r="GY107" i="5"/>
  <c r="GY106" i="5"/>
  <c r="GY104" i="5"/>
  <c r="HB112" i="5"/>
  <c r="GV100" i="5"/>
  <c r="GS98" i="5"/>
  <c r="GJ80" i="5"/>
  <c r="GS94" i="5"/>
  <c r="GP93" i="5"/>
  <c r="GV103" i="5"/>
  <c r="GV101" i="5"/>
  <c r="GV102" i="5"/>
  <c r="GS97" i="5"/>
  <c r="GP91" i="5"/>
  <c r="GP90" i="5"/>
  <c r="GM84" i="5"/>
  <c r="GJ83" i="5"/>
  <c r="GM85" i="5"/>
  <c r="GM86" i="5"/>
  <c r="GM87" i="5"/>
  <c r="GM88" i="5"/>
  <c r="GP92" i="5"/>
  <c r="GJ79" i="5"/>
  <c r="GJ82" i="5"/>
  <c r="GJ81" i="5"/>
  <c r="GJ4" i="5"/>
  <c r="GJ5" i="5"/>
  <c r="GJ7" i="5"/>
  <c r="GG8" i="5"/>
  <c r="GG10" i="5"/>
  <c r="GJ3" i="5"/>
  <c r="GD16" i="5"/>
  <c r="GG9" i="5"/>
  <c r="GJ6" i="5"/>
  <c r="GG11" i="5"/>
  <c r="GD13" i="5"/>
  <c r="GD17" i="5"/>
  <c r="GA19" i="5"/>
  <c r="GA20" i="5"/>
  <c r="GG12" i="5"/>
  <c r="GD14" i="5"/>
  <c r="GA22" i="5"/>
  <c r="FX24" i="5"/>
  <c r="GA18" i="5"/>
  <c r="FX26" i="5"/>
  <c r="GD15" i="5"/>
  <c r="GA21" i="5"/>
  <c r="FX27" i="5"/>
  <c r="FX25" i="5"/>
  <c r="FX23" i="5"/>
  <c r="JA158" i="5"/>
  <c r="IX151" i="5"/>
  <c r="IX152" i="5"/>
  <c r="JA156" i="5"/>
  <c r="IX153" i="5"/>
  <c r="JA155" i="5"/>
  <c r="IX150" i="5"/>
  <c r="JA157" i="5"/>
  <c r="IL130" i="5"/>
  <c r="IO134" i="5"/>
  <c r="IR143" i="5"/>
  <c r="JA154" i="5"/>
  <c r="IU144" i="5"/>
  <c r="IU145" i="5"/>
  <c r="IR141" i="5"/>
  <c r="IX149" i="5"/>
  <c r="IU146" i="5"/>
  <c r="IO137" i="5"/>
  <c r="IL129" i="5"/>
  <c r="IL133" i="5"/>
  <c r="IU148" i="5"/>
  <c r="IO135" i="5"/>
  <c r="IL131" i="5"/>
  <c r="IR139" i="5"/>
  <c r="IR142" i="5"/>
  <c r="II124" i="5"/>
  <c r="II126" i="5"/>
  <c r="IU147" i="5"/>
  <c r="IR140" i="5"/>
  <c r="IO136" i="5"/>
  <c r="IF121" i="5"/>
  <c r="IC117" i="5"/>
  <c r="II125" i="5"/>
  <c r="II127" i="5"/>
  <c r="IL132" i="5"/>
  <c r="IF119" i="5"/>
  <c r="IO138" i="5"/>
  <c r="II128" i="5"/>
  <c r="IF122" i="5"/>
  <c r="IC115" i="5"/>
  <c r="GV106" i="5"/>
  <c r="GV108" i="5"/>
  <c r="IF123" i="5"/>
  <c r="GY112" i="5"/>
  <c r="GV104" i="5"/>
  <c r="IF120" i="5"/>
  <c r="IC118" i="5"/>
  <c r="GY113" i="5"/>
  <c r="GY111" i="5"/>
  <c r="GV107" i="5"/>
  <c r="GP94" i="5"/>
  <c r="GS103" i="5"/>
  <c r="IC116" i="5"/>
  <c r="GS102" i="5"/>
  <c r="IC114" i="5"/>
  <c r="GV105" i="5"/>
  <c r="GY109" i="5"/>
  <c r="GY110" i="5"/>
  <c r="GP96" i="5"/>
  <c r="GS100" i="5"/>
  <c r="GS101" i="5"/>
  <c r="GP97" i="5"/>
  <c r="GM92" i="5"/>
  <c r="GJ85" i="5"/>
  <c r="GJ86" i="5"/>
  <c r="GJ87" i="5"/>
  <c r="GJ88" i="5"/>
  <c r="GG79" i="5"/>
  <c r="GG81" i="5"/>
  <c r="GM89" i="5"/>
  <c r="GM90" i="5"/>
  <c r="GM91" i="5"/>
  <c r="GP98" i="5"/>
  <c r="GS99" i="5"/>
  <c r="GP95" i="5"/>
  <c r="GM93" i="5"/>
  <c r="GG80" i="5"/>
  <c r="GG82" i="5"/>
  <c r="GJ84" i="5"/>
  <c r="GG83" i="5"/>
  <c r="GK4" i="5"/>
  <c r="GK5" i="5"/>
  <c r="GK3" i="5"/>
  <c r="GH12" i="5"/>
  <c r="GK7" i="5"/>
  <c r="GH8" i="5"/>
  <c r="GH10" i="5"/>
  <c r="GK6" i="5"/>
  <c r="GH9" i="5"/>
  <c r="GH11" i="5"/>
  <c r="GE13" i="5"/>
  <c r="GE14" i="5"/>
  <c r="GE17" i="5"/>
  <c r="GB19" i="5"/>
  <c r="GE16" i="5"/>
  <c r="GB21" i="5"/>
  <c r="FY24" i="5"/>
  <c r="FY27" i="5"/>
  <c r="GB18" i="5"/>
  <c r="GB20" i="5"/>
  <c r="GE15" i="5"/>
  <c r="GB22" i="5"/>
  <c r="FY23" i="5"/>
  <c r="FY25" i="5"/>
  <c r="JB155" i="5"/>
  <c r="FY26" i="5"/>
  <c r="IY150" i="5"/>
  <c r="IV145" i="5"/>
  <c r="IV147" i="5"/>
  <c r="JB158" i="5"/>
  <c r="IY151" i="5"/>
  <c r="IY152" i="5"/>
  <c r="IY149" i="5"/>
  <c r="IY153" i="5"/>
  <c r="JB156" i="5"/>
  <c r="JB157" i="5"/>
  <c r="IP137" i="5"/>
  <c r="IP134" i="5"/>
  <c r="JB154" i="5"/>
  <c r="IS140" i="5"/>
  <c r="IP135" i="5"/>
  <c r="IM131" i="5"/>
  <c r="IG122" i="5"/>
  <c r="IV144" i="5"/>
  <c r="IS141" i="5"/>
  <c r="IV146" i="5"/>
  <c r="IM129" i="5"/>
  <c r="IM130" i="5"/>
  <c r="IM133" i="5"/>
  <c r="IV148" i="5"/>
  <c r="IS142" i="5"/>
  <c r="IP136" i="5"/>
  <c r="IJ124" i="5"/>
  <c r="IJ125" i="5"/>
  <c r="IS143" i="5"/>
  <c r="IP138" i="5"/>
  <c r="IS139" i="5"/>
  <c r="IJ128" i="5"/>
  <c r="ID118" i="5"/>
  <c r="IG121" i="5"/>
  <c r="ID117" i="5"/>
  <c r="IJ127" i="5"/>
  <c r="IM132" i="5"/>
  <c r="IJ126" i="5"/>
  <c r="IG119" i="5"/>
  <c r="IG120" i="5"/>
  <c r="IG123" i="5"/>
  <c r="ID114" i="5"/>
  <c r="GZ113" i="5"/>
  <c r="ID115" i="5"/>
  <c r="ID116" i="5"/>
  <c r="GZ111" i="5"/>
  <c r="GZ110" i="5"/>
  <c r="GW108" i="5"/>
  <c r="GQ96" i="5"/>
  <c r="GN91" i="5"/>
  <c r="GW107" i="5"/>
  <c r="GQ94" i="5"/>
  <c r="GW106" i="5"/>
  <c r="GT103" i="5"/>
  <c r="GW104" i="5"/>
  <c r="GW105" i="5"/>
  <c r="GZ112" i="5"/>
  <c r="GZ109" i="5"/>
  <c r="GT99" i="5"/>
  <c r="GQ95" i="5"/>
  <c r="GN93" i="5"/>
  <c r="GT100" i="5"/>
  <c r="GT101" i="5"/>
  <c r="GT102" i="5"/>
  <c r="GQ97" i="5"/>
  <c r="GN92" i="5"/>
  <c r="GK85" i="5"/>
  <c r="GK86" i="5"/>
  <c r="GK87" i="5"/>
  <c r="GK88" i="5"/>
  <c r="GH79" i="5"/>
  <c r="GN89" i="5"/>
  <c r="GN90" i="5"/>
  <c r="GQ98" i="5"/>
  <c r="GH83" i="5"/>
  <c r="GH80" i="5"/>
  <c r="GH82" i="5"/>
  <c r="GK84" i="5"/>
  <c r="GH81" i="5"/>
  <c r="GN3" i="5"/>
  <c r="GN6" i="5"/>
  <c r="GN4" i="5"/>
  <c r="GK11" i="5"/>
  <c r="GK9" i="5"/>
  <c r="GN5" i="5"/>
  <c r="GN7" i="5"/>
  <c r="GH14" i="5"/>
  <c r="GK10" i="5"/>
  <c r="GK12" i="5"/>
  <c r="GK8" i="5"/>
  <c r="GE18" i="5"/>
  <c r="GE22" i="5"/>
  <c r="GH15" i="5"/>
  <c r="GH16" i="5"/>
  <c r="GB23" i="5"/>
  <c r="GE21" i="5"/>
  <c r="GH17" i="5"/>
  <c r="GB25" i="5"/>
  <c r="GE19" i="5"/>
  <c r="GH13" i="5"/>
  <c r="GE20" i="5"/>
  <c r="GB26" i="5"/>
  <c r="IV140" i="5"/>
  <c r="JB149" i="5"/>
  <c r="GB27" i="5"/>
  <c r="GB24" i="5"/>
  <c r="IY144" i="5"/>
  <c r="JB152" i="5"/>
  <c r="JB153" i="5"/>
  <c r="IY145" i="5"/>
  <c r="IY146" i="5"/>
  <c r="IY147" i="5"/>
  <c r="IY148" i="5"/>
  <c r="IV141" i="5"/>
  <c r="JB150" i="5"/>
  <c r="IS136" i="5"/>
  <c r="IV142" i="5"/>
  <c r="IV143" i="5"/>
  <c r="IS138" i="5"/>
  <c r="IP132" i="5"/>
  <c r="IJ121" i="5"/>
  <c r="JB151" i="5"/>
  <c r="IM124" i="5"/>
  <c r="IM125" i="5"/>
  <c r="IM126" i="5"/>
  <c r="IM127" i="5"/>
  <c r="IM128" i="5"/>
  <c r="IJ119" i="5"/>
  <c r="IV139" i="5"/>
  <c r="IS134" i="5"/>
  <c r="IS135" i="5"/>
  <c r="IP133" i="5"/>
  <c r="IS137" i="5"/>
  <c r="IP131" i="5"/>
  <c r="HC112" i="5"/>
  <c r="IP129" i="5"/>
  <c r="IJ120" i="5"/>
  <c r="IJ123" i="5"/>
  <c r="IG114" i="5"/>
  <c r="IG115" i="5"/>
  <c r="IP130" i="5"/>
  <c r="IJ122" i="5"/>
  <c r="IG116" i="5"/>
  <c r="IG118" i="5"/>
  <c r="GZ105" i="5"/>
  <c r="GZ107" i="5"/>
  <c r="GW99" i="5"/>
  <c r="IG117" i="5"/>
  <c r="HC111" i="5"/>
  <c r="HC113" i="5"/>
  <c r="HC110" i="5"/>
  <c r="HC109" i="5"/>
  <c r="GW100" i="5"/>
  <c r="GQ92" i="5"/>
  <c r="GT95" i="5"/>
  <c r="GZ108" i="5"/>
  <c r="GZ106" i="5"/>
  <c r="GZ104" i="5"/>
  <c r="GW101" i="5"/>
  <c r="GN84" i="5"/>
  <c r="GT98" i="5"/>
  <c r="GT94" i="5"/>
  <c r="GW103" i="5"/>
  <c r="GT96" i="5"/>
  <c r="GW102" i="5"/>
  <c r="GT97" i="5"/>
  <c r="GQ89" i="5"/>
  <c r="GQ91" i="5"/>
  <c r="GK81" i="5"/>
  <c r="GK80" i="5"/>
  <c r="GQ93" i="5"/>
  <c r="GK83" i="5"/>
  <c r="GQ90" i="5"/>
  <c r="GN85" i="5"/>
  <c r="GN86" i="5"/>
  <c r="GN87" i="5"/>
  <c r="GN88" i="5"/>
  <c r="GK79" i="5"/>
  <c r="GK82" i="5"/>
  <c r="GH74" i="5"/>
  <c r="GH77" i="5"/>
  <c r="GH78" i="5"/>
  <c r="GH75" i="5"/>
  <c r="GH76" i="5"/>
  <c r="GE70" i="5"/>
  <c r="GE72" i="5"/>
  <c r="GE73" i="5"/>
  <c r="FY59" i="5"/>
  <c r="GE71" i="5"/>
  <c r="GB64" i="5"/>
  <c r="GB67" i="5"/>
  <c r="GB66" i="5"/>
  <c r="GB65" i="5"/>
  <c r="GE69" i="5"/>
  <c r="FY62" i="5"/>
  <c r="FY63" i="5"/>
  <c r="FV54" i="5"/>
  <c r="FY60" i="5"/>
  <c r="FV55" i="5"/>
  <c r="FV57" i="5"/>
  <c r="FV58" i="5"/>
  <c r="FV56" i="5"/>
  <c r="FY61" i="5"/>
  <c r="GC75" i="5"/>
  <c r="GC76" i="5"/>
  <c r="GC77" i="5"/>
  <c r="FZ69" i="5"/>
  <c r="GC78" i="5"/>
  <c r="FZ71" i="5"/>
  <c r="GC74" i="5"/>
  <c r="FZ70" i="5"/>
  <c r="FZ72" i="5"/>
  <c r="FZ73" i="5"/>
  <c r="FW64" i="5"/>
  <c r="FW65" i="5"/>
  <c r="FW67" i="5"/>
  <c r="FT59" i="5"/>
  <c r="FT60" i="5"/>
  <c r="FW66" i="5"/>
  <c r="FT63" i="5"/>
  <c r="FT62" i="5"/>
  <c r="FQ55" i="5"/>
  <c r="FT61" i="5"/>
  <c r="FQ54" i="5"/>
  <c r="FQ57" i="5"/>
  <c r="FQ58" i="5"/>
  <c r="FQ56" i="5"/>
  <c r="GD75" i="5"/>
  <c r="GD76" i="5"/>
  <c r="GD77" i="5"/>
  <c r="GA69" i="5"/>
  <c r="GD78" i="5"/>
  <c r="GA71" i="5"/>
  <c r="GD74" i="5"/>
  <c r="FX66" i="5"/>
  <c r="GA72" i="5"/>
  <c r="GA73" i="5"/>
  <c r="FX67" i="5"/>
  <c r="GA70" i="5"/>
  <c r="FR55" i="5"/>
  <c r="FR56" i="5"/>
  <c r="FX64" i="5"/>
  <c r="FU60" i="5"/>
  <c r="FU59" i="5"/>
  <c r="FU62" i="5"/>
  <c r="FX65" i="5"/>
  <c r="FU63" i="5"/>
  <c r="FU61" i="5"/>
  <c r="FR54" i="5"/>
  <c r="FR57" i="5"/>
  <c r="FR58" i="5"/>
  <c r="GB74" i="5"/>
  <c r="GB77" i="5"/>
  <c r="GB78" i="5"/>
  <c r="GB75" i="5"/>
  <c r="FY69" i="5"/>
  <c r="FY70" i="5"/>
  <c r="FY72" i="5"/>
  <c r="FY73" i="5"/>
  <c r="GB76" i="5"/>
  <c r="FY71" i="5"/>
  <c r="FV65" i="5"/>
  <c r="FS59" i="5"/>
  <c r="FV64" i="5"/>
  <c r="FV66" i="5"/>
  <c r="FS60" i="5"/>
  <c r="FS61" i="5"/>
  <c r="FS63" i="5"/>
  <c r="FP56" i="5"/>
  <c r="FS62" i="5"/>
  <c r="FP54" i="5"/>
  <c r="FP55" i="5"/>
  <c r="FV67" i="5"/>
  <c r="FP57" i="5"/>
  <c r="FP58" i="5"/>
  <c r="GE75" i="5"/>
  <c r="GE74" i="5"/>
  <c r="GE77" i="5"/>
  <c r="GB69" i="5"/>
  <c r="GB70" i="5"/>
  <c r="GB71" i="5"/>
  <c r="GE78" i="5"/>
  <c r="GE76" i="5"/>
  <c r="FY66" i="5"/>
  <c r="GB72" i="5"/>
  <c r="GB73" i="5"/>
  <c r="FY67" i="5"/>
  <c r="FV59" i="5"/>
  <c r="FY65" i="5"/>
  <c r="FY64" i="5"/>
  <c r="FV60" i="5"/>
  <c r="FS54" i="5"/>
  <c r="FS56" i="5"/>
  <c r="FV62" i="5"/>
  <c r="FV63" i="5"/>
  <c r="FS55" i="5"/>
  <c r="FV61" i="5"/>
  <c r="FS57" i="5"/>
  <c r="FS58" i="5"/>
  <c r="GF74" i="5"/>
  <c r="GF76" i="5"/>
  <c r="GF77" i="5"/>
  <c r="GC70" i="5"/>
  <c r="GC71" i="5"/>
  <c r="GF75" i="5"/>
  <c r="FZ65" i="5"/>
  <c r="FZ66" i="5"/>
  <c r="GF78" i="5"/>
  <c r="FZ64" i="5"/>
  <c r="FZ67" i="5"/>
  <c r="GC72" i="5"/>
  <c r="FW60" i="5"/>
  <c r="FW61" i="5"/>
  <c r="FW62" i="5"/>
  <c r="FW63" i="5"/>
  <c r="GC69" i="5"/>
  <c r="GC73" i="5"/>
  <c r="FT57" i="5"/>
  <c r="FT58" i="5"/>
  <c r="FT56" i="5"/>
  <c r="FT55" i="5"/>
  <c r="FW59" i="5"/>
  <c r="FT54" i="5"/>
  <c r="GG75" i="5"/>
  <c r="GG76" i="5"/>
  <c r="GD70" i="5"/>
  <c r="GG74" i="5"/>
  <c r="GG77" i="5"/>
  <c r="GG78" i="5"/>
  <c r="GD71" i="5"/>
  <c r="GA64" i="5"/>
  <c r="GA67" i="5"/>
  <c r="GA66" i="5"/>
  <c r="GD69" i="5"/>
  <c r="GD73" i="5"/>
  <c r="FX59" i="5"/>
  <c r="GA65" i="5"/>
  <c r="FX62" i="5"/>
  <c r="FX63" i="5"/>
  <c r="FX61" i="5"/>
  <c r="FX60" i="5"/>
  <c r="FU55" i="5"/>
  <c r="FU54" i="5"/>
  <c r="GD72" i="5"/>
  <c r="FU57" i="5"/>
  <c r="FU58" i="5"/>
  <c r="FU56" i="5"/>
  <c r="FM49" i="5"/>
  <c r="FM51" i="5"/>
  <c r="FM50" i="5"/>
  <c r="FM53" i="5"/>
  <c r="FM52" i="5"/>
  <c r="FJ44" i="5"/>
  <c r="FJ46" i="5"/>
  <c r="FJ48" i="5"/>
  <c r="FJ45" i="5"/>
  <c r="FJ47" i="5"/>
  <c r="FG43" i="5"/>
  <c r="FG42" i="5"/>
  <c r="FI41" i="5"/>
  <c r="FF40" i="5"/>
  <c r="FC39" i="5"/>
  <c r="EK33" i="5"/>
  <c r="EZ38" i="5"/>
  <c r="EN34" i="5"/>
  <c r="ET36" i="5"/>
  <c r="EW37" i="5"/>
  <c r="EQ35" i="5"/>
  <c r="FP52" i="5"/>
  <c r="FP49" i="5"/>
  <c r="FP50" i="5"/>
  <c r="FP53" i="5"/>
  <c r="FP51" i="5"/>
  <c r="FM44" i="5"/>
  <c r="FM45" i="5"/>
  <c r="FJ42" i="5"/>
  <c r="FM47" i="5"/>
  <c r="FM48" i="5"/>
  <c r="FL41" i="5"/>
  <c r="FJ43" i="5"/>
  <c r="FI40" i="5"/>
  <c r="FM46" i="5"/>
  <c r="EZ37" i="5"/>
  <c r="ET35" i="5"/>
  <c r="FC38" i="5"/>
  <c r="FF39" i="5"/>
  <c r="EQ34" i="5"/>
  <c r="EN33" i="5"/>
  <c r="EW36" i="5"/>
  <c r="FR49" i="5"/>
  <c r="FR52" i="5"/>
  <c r="FR50" i="5"/>
  <c r="FR53" i="5"/>
  <c r="FR51" i="5"/>
  <c r="FO44" i="5"/>
  <c r="FO45" i="5"/>
  <c r="FO46" i="5"/>
  <c r="FL42" i="5"/>
  <c r="FO47" i="5"/>
  <c r="FH39" i="5"/>
  <c r="FO48" i="5"/>
  <c r="FE38" i="5"/>
  <c r="FB37" i="5"/>
  <c r="FL43" i="5"/>
  <c r="FN41" i="5"/>
  <c r="FK40" i="5"/>
  <c r="EY36" i="5"/>
  <c r="EV35" i="5"/>
  <c r="EP33" i="5"/>
  <c r="ES34" i="5"/>
  <c r="FN49" i="5"/>
  <c r="FN50" i="5"/>
  <c r="FN51" i="5"/>
  <c r="FN52" i="5"/>
  <c r="FN53" i="5"/>
  <c r="FK44" i="5"/>
  <c r="FK45" i="5"/>
  <c r="FK47" i="5"/>
  <c r="FK48" i="5"/>
  <c r="FH43" i="5"/>
  <c r="FG40" i="5"/>
  <c r="FK46" i="5"/>
  <c r="FH42" i="5"/>
  <c r="FJ41" i="5"/>
  <c r="EX37" i="5"/>
  <c r="ER35" i="5"/>
  <c r="EL33" i="5"/>
  <c r="FA38" i="5"/>
  <c r="FD39" i="5"/>
  <c r="EO34" i="5"/>
  <c r="EU36" i="5"/>
  <c r="FO49" i="5"/>
  <c r="FO50" i="5"/>
  <c r="FO53" i="5"/>
  <c r="FO51" i="5"/>
  <c r="FO52" i="5"/>
  <c r="FL44" i="5"/>
  <c r="FL45" i="5"/>
  <c r="FL46" i="5"/>
  <c r="FI42" i="5"/>
  <c r="FL47" i="5"/>
  <c r="FL48" i="5"/>
  <c r="FK41" i="5"/>
  <c r="FI43" i="5"/>
  <c r="FH40" i="5"/>
  <c r="FE39" i="5"/>
  <c r="EY37" i="5"/>
  <c r="ES35" i="5"/>
  <c r="EM33" i="5"/>
  <c r="FB38" i="5"/>
  <c r="EP34" i="5"/>
  <c r="EV36" i="5"/>
  <c r="FQ50" i="5"/>
  <c r="FQ53" i="5"/>
  <c r="FQ49" i="5"/>
  <c r="FQ52" i="5"/>
  <c r="FQ51" i="5"/>
  <c r="FN44" i="5"/>
  <c r="FN45" i="5"/>
  <c r="FN46" i="5"/>
  <c r="FK43" i="5"/>
  <c r="FN47" i="5"/>
  <c r="FN48" i="5"/>
  <c r="FM41" i="5"/>
  <c r="FA37" i="5"/>
  <c r="FK42" i="5"/>
  <c r="EX36" i="5"/>
  <c r="FD38" i="5"/>
  <c r="FG39" i="5"/>
  <c r="FJ40" i="5"/>
  <c r="ER34" i="5"/>
  <c r="EO33" i="5"/>
  <c r="EU35" i="5"/>
  <c r="FS52" i="5"/>
  <c r="FS49" i="5"/>
  <c r="FS50" i="5"/>
  <c r="FS53" i="5"/>
  <c r="FS51" i="5"/>
  <c r="FP45" i="5"/>
  <c r="FP46" i="5"/>
  <c r="FF38" i="5"/>
  <c r="FI39" i="5"/>
  <c r="FP44" i="5"/>
  <c r="FP47" i="5"/>
  <c r="EZ36" i="5"/>
  <c r="FM42" i="5"/>
  <c r="FM43" i="5"/>
  <c r="FP48" i="5"/>
  <c r="FL40" i="5"/>
  <c r="ET34" i="5"/>
  <c r="FC37" i="5"/>
  <c r="FO41" i="5"/>
  <c r="EQ33" i="5"/>
  <c r="EW35" i="5"/>
  <c r="FK182" i="5"/>
  <c r="EJ32" i="5"/>
  <c r="EG31" i="5"/>
  <c r="EC29" i="5"/>
  <c r="EC28" i="5"/>
  <c r="EC30" i="5"/>
  <c r="EK31" i="5"/>
  <c r="EG30" i="5"/>
  <c r="EG29" i="5"/>
  <c r="EG28" i="5"/>
  <c r="EN32" i="5"/>
  <c r="EE30" i="5"/>
  <c r="EI31" i="5"/>
  <c r="EL32" i="5"/>
  <c r="EE28" i="5"/>
  <c r="EE29" i="5"/>
  <c r="ED30" i="5"/>
  <c r="EK32" i="5"/>
  <c r="ED29" i="5"/>
  <c r="EH31" i="5"/>
  <c r="ED28" i="5"/>
  <c r="EH32" i="5"/>
  <c r="EE31" i="5"/>
  <c r="EA29" i="5"/>
  <c r="EA30" i="5"/>
  <c r="EA28" i="5"/>
  <c r="EJ31" i="5"/>
  <c r="EF28" i="5"/>
  <c r="EF30" i="5"/>
  <c r="EF29" i="5"/>
  <c r="EM32" i="5"/>
  <c r="EI32" i="5"/>
  <c r="EB29" i="5"/>
  <c r="EB28" i="5"/>
  <c r="EF31" i="5"/>
  <c r="EB30" i="5"/>
  <c r="AO3" i="5"/>
  <c r="FG182" i="5"/>
  <c r="FH182" i="5"/>
  <c r="FJ182" i="5"/>
  <c r="FI182" i="5"/>
  <c r="FL182" i="5"/>
  <c r="HZ7" i="5"/>
  <c r="HQ20" i="5"/>
  <c r="IO110" i="5"/>
  <c r="IL107" i="5"/>
  <c r="IF97" i="5"/>
  <c r="HZ86" i="5"/>
  <c r="HH58" i="5"/>
  <c r="HT75" i="5"/>
  <c r="HT77" i="5"/>
  <c r="HQ73" i="5"/>
  <c r="HK60" i="5"/>
  <c r="HW81" i="5"/>
  <c r="HQ72" i="5"/>
  <c r="HT17" i="5"/>
  <c r="HN66" i="5"/>
  <c r="HW12" i="5"/>
  <c r="HQ22" i="5"/>
  <c r="IO112" i="5"/>
  <c r="IF95" i="5"/>
  <c r="II102" i="5"/>
  <c r="HZ87" i="5"/>
  <c r="HQ19" i="5"/>
  <c r="IC92" i="5"/>
  <c r="HZ5" i="5"/>
  <c r="IF96" i="5"/>
  <c r="HN67" i="5"/>
  <c r="IL108" i="5"/>
  <c r="HW10" i="5"/>
  <c r="HN25" i="5"/>
  <c r="IO111" i="5"/>
  <c r="II100" i="5"/>
  <c r="IC90" i="5"/>
  <c r="HZ88" i="5"/>
  <c r="HN65" i="5"/>
  <c r="HT15" i="5"/>
  <c r="II101" i="5"/>
  <c r="HH55" i="5"/>
  <c r="HQ21" i="5"/>
  <c r="FT182" i="5"/>
  <c r="HT78" i="5"/>
  <c r="HZ4" i="5"/>
  <c r="HK61" i="5"/>
  <c r="HT16" i="5"/>
  <c r="IF98" i="5"/>
  <c r="HZ6" i="5"/>
  <c r="HT14" i="5"/>
  <c r="HN24" i="5"/>
  <c r="IL105" i="5"/>
  <c r="HW83" i="5"/>
  <c r="IC91" i="5"/>
  <c r="HW80" i="5"/>
  <c r="HW9" i="5"/>
  <c r="HW11" i="5"/>
  <c r="HN26" i="5"/>
  <c r="IL106" i="5"/>
  <c r="II103" i="5"/>
  <c r="HZ85" i="5"/>
  <c r="HK63" i="5"/>
  <c r="HH56" i="5"/>
  <c r="HQ70" i="5"/>
  <c r="IO113" i="5"/>
  <c r="HW82" i="5"/>
  <c r="HK62" i="5"/>
  <c r="IC93" i="5"/>
  <c r="HH57" i="5"/>
  <c r="HT76" i="5"/>
  <c r="HN27" i="5"/>
  <c r="HQ71" i="5"/>
  <c r="FK30" i="5"/>
  <c r="HS5" i="5"/>
  <c r="HS3" i="5"/>
  <c r="HS4" i="5"/>
  <c r="HP9" i="5"/>
  <c r="HS7" i="5"/>
  <c r="HM13" i="5"/>
  <c r="HS6" i="5"/>
  <c r="HP10" i="5"/>
  <c r="HP8" i="5"/>
  <c r="HM15" i="5"/>
  <c r="HM16" i="5"/>
  <c r="HJ18" i="5"/>
  <c r="HP12" i="5"/>
  <c r="HG23" i="5"/>
  <c r="HJ22" i="5"/>
  <c r="HM14" i="5"/>
  <c r="HM17" i="5"/>
  <c r="HJ21" i="5"/>
  <c r="HG24" i="5"/>
  <c r="HJ19" i="5"/>
  <c r="HJ20" i="5"/>
  <c r="HG27" i="5"/>
  <c r="HG25" i="5"/>
  <c r="HP11" i="5"/>
  <c r="HG26" i="5"/>
  <c r="IH109" i="5"/>
  <c r="IH113" i="5"/>
  <c r="IE104" i="5"/>
  <c r="IH112" i="5"/>
  <c r="IH110" i="5"/>
  <c r="IE105" i="5"/>
  <c r="IE106" i="5"/>
  <c r="HY95" i="5"/>
  <c r="HV89" i="5"/>
  <c r="HY96" i="5"/>
  <c r="IB99" i="5"/>
  <c r="IH111" i="5"/>
  <c r="IE107" i="5"/>
  <c r="IB100" i="5"/>
  <c r="HY97" i="5"/>
  <c r="HV91" i="5"/>
  <c r="HV92" i="5"/>
  <c r="IE108" i="5"/>
  <c r="HV90" i="5"/>
  <c r="HP80" i="5"/>
  <c r="HY94" i="5"/>
  <c r="HV93" i="5"/>
  <c r="IB103" i="5"/>
  <c r="IB101" i="5"/>
  <c r="IB102" i="5"/>
  <c r="HY98" i="5"/>
  <c r="HS84" i="5"/>
  <c r="HP79" i="5"/>
  <c r="HP82" i="5"/>
  <c r="HP81" i="5"/>
  <c r="HS85" i="5"/>
  <c r="HS86" i="5"/>
  <c r="HS87" i="5"/>
  <c r="HS88" i="5"/>
  <c r="HP83" i="5"/>
  <c r="HP4" i="5"/>
  <c r="HP3" i="5"/>
  <c r="HP6" i="5"/>
  <c r="HP7" i="5"/>
  <c r="HM8" i="5"/>
  <c r="HJ16" i="5"/>
  <c r="HM10" i="5"/>
  <c r="HM12" i="5"/>
  <c r="HP5" i="5"/>
  <c r="HM9" i="5"/>
  <c r="HJ13" i="5"/>
  <c r="HM11" i="5"/>
  <c r="HJ17" i="5"/>
  <c r="HJ14" i="5"/>
  <c r="HG19" i="5"/>
  <c r="HG20" i="5"/>
  <c r="HJ15" i="5"/>
  <c r="HG21" i="5"/>
  <c r="HD24" i="5"/>
  <c r="HG18" i="5"/>
  <c r="HG22" i="5"/>
  <c r="HD25" i="5"/>
  <c r="HD23" i="5"/>
  <c r="HD27" i="5"/>
  <c r="HD26" i="5"/>
  <c r="IB106" i="5"/>
  <c r="IB108" i="5"/>
  <c r="IE111" i="5"/>
  <c r="IE109" i="5"/>
  <c r="IE110" i="5"/>
  <c r="HV94" i="5"/>
  <c r="HY103" i="5"/>
  <c r="HY99" i="5"/>
  <c r="HY102" i="5"/>
  <c r="IB104" i="5"/>
  <c r="IB105" i="5"/>
  <c r="IE112" i="5"/>
  <c r="IE113" i="5"/>
  <c r="IB107" i="5"/>
  <c r="HV96" i="5"/>
  <c r="HY100" i="5"/>
  <c r="HY101" i="5"/>
  <c r="HV98" i="5"/>
  <c r="HP85" i="5"/>
  <c r="HP86" i="5"/>
  <c r="HP87" i="5"/>
  <c r="HP88" i="5"/>
  <c r="HM79" i="5"/>
  <c r="HM81" i="5"/>
  <c r="HV97" i="5"/>
  <c r="HV95" i="5"/>
  <c r="HS93" i="5"/>
  <c r="HS91" i="5"/>
  <c r="HP84" i="5"/>
  <c r="HM80" i="5"/>
  <c r="HM82" i="5"/>
  <c r="HS90" i="5"/>
  <c r="HS89" i="5"/>
  <c r="HS92" i="5"/>
  <c r="HM83" i="5"/>
  <c r="HO4" i="5"/>
  <c r="HO3" i="5"/>
  <c r="HO6" i="5"/>
  <c r="HL8" i="5"/>
  <c r="HL10" i="5"/>
  <c r="HO7" i="5"/>
  <c r="HL12" i="5"/>
  <c r="HL11" i="5"/>
  <c r="HO5" i="5"/>
  <c r="HL9" i="5"/>
  <c r="HI14" i="5"/>
  <c r="HF19" i="5"/>
  <c r="HF20" i="5"/>
  <c r="HI16" i="5"/>
  <c r="HI17" i="5"/>
  <c r="HF21" i="5"/>
  <c r="HC24" i="5"/>
  <c r="HI13" i="5"/>
  <c r="HI15" i="5"/>
  <c r="HC25" i="5"/>
  <c r="HF18" i="5"/>
  <c r="HF22" i="5"/>
  <c r="HC23" i="5"/>
  <c r="HC27" i="5"/>
  <c r="HC26" i="5"/>
  <c r="ID111" i="5"/>
  <c r="ID113" i="5"/>
  <c r="HX103" i="5"/>
  <c r="HU97" i="5"/>
  <c r="HX99" i="5"/>
  <c r="HX102" i="5"/>
  <c r="IA104" i="5"/>
  <c r="IA105" i="5"/>
  <c r="HX101" i="5"/>
  <c r="ID112" i="5"/>
  <c r="IA107" i="5"/>
  <c r="IA108" i="5"/>
  <c r="ID109" i="5"/>
  <c r="IA106" i="5"/>
  <c r="ID110" i="5"/>
  <c r="HU94" i="5"/>
  <c r="HX100" i="5"/>
  <c r="HU98" i="5"/>
  <c r="HO85" i="5"/>
  <c r="HO86" i="5"/>
  <c r="HO87" i="5"/>
  <c r="HO88" i="5"/>
  <c r="HL79" i="5"/>
  <c r="HU96" i="5"/>
  <c r="HR89" i="5"/>
  <c r="HR90" i="5"/>
  <c r="HR91" i="5"/>
  <c r="HU95" i="5"/>
  <c r="HR93" i="5"/>
  <c r="HL81" i="5"/>
  <c r="HL80" i="5"/>
  <c r="HL83" i="5"/>
  <c r="HO84" i="5"/>
  <c r="HL82" i="5"/>
  <c r="HR92" i="5"/>
  <c r="HN3" i="5"/>
  <c r="HN4" i="5"/>
  <c r="HN5" i="5"/>
  <c r="HN6" i="5"/>
  <c r="HK8" i="5"/>
  <c r="HK10" i="5"/>
  <c r="HK12" i="5"/>
  <c r="HH15" i="5"/>
  <c r="HN7" i="5"/>
  <c r="HK11" i="5"/>
  <c r="HK9" i="5"/>
  <c r="HH14" i="5"/>
  <c r="HE20" i="5"/>
  <c r="HH13" i="5"/>
  <c r="HE18" i="5"/>
  <c r="HE19" i="5"/>
  <c r="HE21" i="5"/>
  <c r="HB24" i="5"/>
  <c r="HB26" i="5"/>
  <c r="HH17" i="5"/>
  <c r="HB23" i="5"/>
  <c r="HB25" i="5"/>
  <c r="HH16" i="5"/>
  <c r="HB27" i="5"/>
  <c r="HE22" i="5"/>
  <c r="IC110" i="5"/>
  <c r="IC111" i="5"/>
  <c r="IC113" i="5"/>
  <c r="HZ105" i="5"/>
  <c r="HW99" i="5"/>
  <c r="HW102" i="5"/>
  <c r="HQ90" i="5"/>
  <c r="HZ104" i="5"/>
  <c r="HW101" i="5"/>
  <c r="IC112" i="5"/>
  <c r="HZ107" i="5"/>
  <c r="HZ108" i="5"/>
  <c r="HW100" i="5"/>
  <c r="IC109" i="5"/>
  <c r="HZ106" i="5"/>
  <c r="HW103" i="5"/>
  <c r="HT94" i="5"/>
  <c r="HT96" i="5"/>
  <c r="HN84" i="5"/>
  <c r="HT97" i="5"/>
  <c r="HQ89" i="5"/>
  <c r="HQ91" i="5"/>
  <c r="HT95" i="5"/>
  <c r="HT98" i="5"/>
  <c r="HN85" i="5"/>
  <c r="HN86" i="5"/>
  <c r="HN87" i="5"/>
  <c r="HN88" i="5"/>
  <c r="HK82" i="5"/>
  <c r="HK83" i="5"/>
  <c r="HK80" i="5"/>
  <c r="HQ92" i="5"/>
  <c r="HK79" i="5"/>
  <c r="HQ93" i="5"/>
  <c r="HK81" i="5"/>
  <c r="HQ4" i="5"/>
  <c r="HQ5" i="5"/>
  <c r="HQ6" i="5"/>
  <c r="HQ3" i="5"/>
  <c r="HQ7" i="5"/>
  <c r="HN12" i="5"/>
  <c r="HN8" i="5"/>
  <c r="HN10" i="5"/>
  <c r="HN9" i="5"/>
  <c r="HK13" i="5"/>
  <c r="HK15" i="5"/>
  <c r="HK16" i="5"/>
  <c r="HN11" i="5"/>
  <c r="HK17" i="5"/>
  <c r="HK14" i="5"/>
  <c r="HH19" i="5"/>
  <c r="HH22" i="5"/>
  <c r="HE24" i="5"/>
  <c r="HE25" i="5"/>
  <c r="HH18" i="5"/>
  <c r="HH20" i="5"/>
  <c r="HH21" i="5"/>
  <c r="HE23" i="5"/>
  <c r="HE27" i="5"/>
  <c r="HE26" i="5"/>
  <c r="IF109" i="5"/>
  <c r="IF110" i="5"/>
  <c r="IF112" i="5"/>
  <c r="IC104" i="5"/>
  <c r="HW96" i="5"/>
  <c r="HT91" i="5"/>
  <c r="HW94" i="5"/>
  <c r="HZ103" i="5"/>
  <c r="HZ99" i="5"/>
  <c r="IC105" i="5"/>
  <c r="IC108" i="5"/>
  <c r="IF111" i="5"/>
  <c r="IF113" i="5"/>
  <c r="IC107" i="5"/>
  <c r="IC106" i="5"/>
  <c r="HW95" i="5"/>
  <c r="HT93" i="5"/>
  <c r="HZ100" i="5"/>
  <c r="HZ101" i="5"/>
  <c r="HZ102" i="5"/>
  <c r="HW98" i="5"/>
  <c r="HQ85" i="5"/>
  <c r="HQ86" i="5"/>
  <c r="HQ87" i="5"/>
  <c r="HQ88" i="5"/>
  <c r="HN79" i="5"/>
  <c r="HW97" i="5"/>
  <c r="HT89" i="5"/>
  <c r="HT90" i="5"/>
  <c r="HT92" i="5"/>
  <c r="HN81" i="5"/>
  <c r="HN83" i="5"/>
  <c r="HQ84" i="5"/>
  <c r="HN80" i="5"/>
  <c r="HN82" i="5"/>
  <c r="HR5" i="5"/>
  <c r="HR6" i="5"/>
  <c r="HR3" i="5"/>
  <c r="HR4" i="5"/>
  <c r="HO9" i="5"/>
  <c r="HR7" i="5"/>
  <c r="HL13" i="5"/>
  <c r="HO10" i="5"/>
  <c r="HO8" i="5"/>
  <c r="HL15" i="5"/>
  <c r="HL16" i="5"/>
  <c r="HO11" i="5"/>
  <c r="HL17" i="5"/>
  <c r="HI22" i="5"/>
  <c r="HF25" i="5"/>
  <c r="HL14" i="5"/>
  <c r="HO12" i="5"/>
  <c r="HI18" i="5"/>
  <c r="HF23" i="5"/>
  <c r="HF24" i="5"/>
  <c r="HI20" i="5"/>
  <c r="HF27" i="5"/>
  <c r="HI19" i="5"/>
  <c r="HI21" i="5"/>
  <c r="HF26" i="5"/>
  <c r="ID104" i="5"/>
  <c r="IG112" i="5"/>
  <c r="IG109" i="5"/>
  <c r="IG110" i="5"/>
  <c r="HX96" i="5"/>
  <c r="HX94" i="5"/>
  <c r="IA99" i="5"/>
  <c r="ID105" i="5"/>
  <c r="ID108" i="5"/>
  <c r="IG111" i="5"/>
  <c r="IG113" i="5"/>
  <c r="ID107" i="5"/>
  <c r="ID106" i="5"/>
  <c r="HX95" i="5"/>
  <c r="HU89" i="5"/>
  <c r="HU90" i="5"/>
  <c r="HU93" i="5"/>
  <c r="HO83" i="5"/>
  <c r="IA103" i="5"/>
  <c r="IA100" i="5"/>
  <c r="IA101" i="5"/>
  <c r="IA102" i="5"/>
  <c r="HX98" i="5"/>
  <c r="HX97" i="5"/>
  <c r="HU91" i="5"/>
  <c r="HU92" i="5"/>
  <c r="HR85" i="5"/>
  <c r="HR86" i="5"/>
  <c r="HR87" i="5"/>
  <c r="HR88" i="5"/>
  <c r="HO81" i="5"/>
  <c r="HR84" i="5"/>
  <c r="HO80" i="5"/>
  <c r="HO79" i="5"/>
  <c r="HO82" i="5"/>
  <c r="FO31" i="5"/>
  <c r="HH74" i="5"/>
  <c r="HH76" i="5"/>
  <c r="HH75" i="5"/>
  <c r="HH77" i="5"/>
  <c r="HH78" i="5"/>
  <c r="HE69" i="5"/>
  <c r="HE70" i="5"/>
  <c r="HE72" i="5"/>
  <c r="HE73" i="5"/>
  <c r="HB66" i="5"/>
  <c r="HB64" i="5"/>
  <c r="HB67" i="5"/>
  <c r="GY60" i="5"/>
  <c r="HB65" i="5"/>
  <c r="GY61" i="5"/>
  <c r="GY59" i="5"/>
  <c r="GV55" i="5"/>
  <c r="HE71" i="5"/>
  <c r="GY62" i="5"/>
  <c r="GV56" i="5"/>
  <c r="GY63" i="5"/>
  <c r="GV54" i="5"/>
  <c r="GV57" i="5"/>
  <c r="GV58" i="5"/>
  <c r="HL74" i="5"/>
  <c r="HL77" i="5"/>
  <c r="HI70" i="5"/>
  <c r="HI71" i="5"/>
  <c r="HL75" i="5"/>
  <c r="HL78" i="5"/>
  <c r="HF65" i="5"/>
  <c r="HF66" i="5"/>
  <c r="HL76" i="5"/>
  <c r="HF64" i="5"/>
  <c r="HF67" i="5"/>
  <c r="HI72" i="5"/>
  <c r="HC60" i="5"/>
  <c r="HC61" i="5"/>
  <c r="HC59" i="5"/>
  <c r="HC62" i="5"/>
  <c r="HC63" i="5"/>
  <c r="HI69" i="5"/>
  <c r="HI73" i="5"/>
  <c r="GZ54" i="5"/>
  <c r="GZ57" i="5"/>
  <c r="GZ58" i="5"/>
  <c r="GZ55" i="5"/>
  <c r="GZ56" i="5"/>
  <c r="HM74" i="5"/>
  <c r="HM75" i="5"/>
  <c r="HJ70" i="5"/>
  <c r="HM78" i="5"/>
  <c r="HM77" i="5"/>
  <c r="HM76" i="5"/>
  <c r="HJ71" i="5"/>
  <c r="HG64" i="5"/>
  <c r="HG67" i="5"/>
  <c r="HG65" i="5"/>
  <c r="HJ73" i="5"/>
  <c r="HD59" i="5"/>
  <c r="HJ69" i="5"/>
  <c r="HG66" i="5"/>
  <c r="HJ72" i="5"/>
  <c r="HD62" i="5"/>
  <c r="HD63" i="5"/>
  <c r="HD61" i="5"/>
  <c r="HD60" i="5"/>
  <c r="HA57" i="5"/>
  <c r="HA58" i="5"/>
  <c r="HA55" i="5"/>
  <c r="HA54" i="5"/>
  <c r="HA56" i="5"/>
  <c r="HJ75" i="5"/>
  <c r="HJ74" i="5"/>
  <c r="HJ76" i="5"/>
  <c r="HJ77" i="5"/>
  <c r="HG69" i="5"/>
  <c r="HJ78" i="5"/>
  <c r="HD65" i="5"/>
  <c r="HG72" i="5"/>
  <c r="HG73" i="5"/>
  <c r="HG71" i="5"/>
  <c r="HD64" i="5"/>
  <c r="HD66" i="5"/>
  <c r="HD67" i="5"/>
  <c r="HA61" i="5"/>
  <c r="GX55" i="5"/>
  <c r="GX56" i="5"/>
  <c r="HG70" i="5"/>
  <c r="HA62" i="5"/>
  <c r="GX54" i="5"/>
  <c r="HA59" i="5"/>
  <c r="HA60" i="5"/>
  <c r="HA63" i="5"/>
  <c r="GX57" i="5"/>
  <c r="GX58" i="5"/>
  <c r="HK75" i="5"/>
  <c r="HK74" i="5"/>
  <c r="HK77" i="5"/>
  <c r="HH69" i="5"/>
  <c r="HH70" i="5"/>
  <c r="HK78" i="5"/>
  <c r="HK76" i="5"/>
  <c r="HE65" i="5"/>
  <c r="HH72" i="5"/>
  <c r="HH73" i="5"/>
  <c r="HB59" i="5"/>
  <c r="HH71" i="5"/>
  <c r="HE64" i="5"/>
  <c r="HE67" i="5"/>
  <c r="HB61" i="5"/>
  <c r="HE66" i="5"/>
  <c r="GY54" i="5"/>
  <c r="GY55" i="5"/>
  <c r="HB62" i="5"/>
  <c r="GY56" i="5"/>
  <c r="HB63" i="5"/>
  <c r="HB60" i="5"/>
  <c r="GY57" i="5"/>
  <c r="GY58" i="5"/>
  <c r="HI75" i="5"/>
  <c r="HI76" i="5"/>
  <c r="HI77" i="5"/>
  <c r="HF69" i="5"/>
  <c r="HI78" i="5"/>
  <c r="HI74" i="5"/>
  <c r="HF70" i="5"/>
  <c r="HF72" i="5"/>
  <c r="HF73" i="5"/>
  <c r="HC64" i="5"/>
  <c r="HC66" i="5"/>
  <c r="HC65" i="5"/>
  <c r="GZ59" i="5"/>
  <c r="HF71" i="5"/>
  <c r="GZ62" i="5"/>
  <c r="GZ63" i="5"/>
  <c r="GW55" i="5"/>
  <c r="GZ61" i="5"/>
  <c r="GW56" i="5"/>
  <c r="HC67" i="5"/>
  <c r="GW54" i="5"/>
  <c r="GW57" i="5"/>
  <c r="GW58" i="5"/>
  <c r="GZ60" i="5"/>
  <c r="GW50" i="5"/>
  <c r="GW49" i="5"/>
  <c r="GW53" i="5"/>
  <c r="GW51" i="5"/>
  <c r="GW52" i="5"/>
  <c r="GT45" i="5"/>
  <c r="GT46" i="5"/>
  <c r="GT44" i="5"/>
  <c r="GT47" i="5"/>
  <c r="GT48" i="5"/>
  <c r="GQ42" i="5"/>
  <c r="GS41" i="5"/>
  <c r="GG37" i="5"/>
  <c r="GM39" i="5"/>
  <c r="GD36" i="5"/>
  <c r="GJ38" i="5"/>
  <c r="GQ43" i="5"/>
  <c r="GP40" i="5"/>
  <c r="FX34" i="5"/>
  <c r="FU33" i="5"/>
  <c r="GA35" i="5"/>
  <c r="GS49" i="5"/>
  <c r="GS51" i="5"/>
  <c r="GS52" i="5"/>
  <c r="GS50" i="5"/>
  <c r="GS53" i="5"/>
  <c r="GP44" i="5"/>
  <c r="GP45" i="5"/>
  <c r="GP46" i="5"/>
  <c r="GP48" i="5"/>
  <c r="GM43" i="5"/>
  <c r="GM42" i="5"/>
  <c r="GP47" i="5"/>
  <c r="GI39" i="5"/>
  <c r="GO41" i="5"/>
  <c r="GL40" i="5"/>
  <c r="FZ36" i="5"/>
  <c r="FQ33" i="5"/>
  <c r="FT34" i="5"/>
  <c r="GF38" i="5"/>
  <c r="GC37" i="5"/>
  <c r="FW35" i="5"/>
  <c r="FK28" i="5"/>
  <c r="GX51" i="5"/>
  <c r="GX49" i="5"/>
  <c r="GX52" i="5"/>
  <c r="GX50" i="5"/>
  <c r="GX53" i="5"/>
  <c r="GU45" i="5"/>
  <c r="GU46" i="5"/>
  <c r="GU44" i="5"/>
  <c r="GU47" i="5"/>
  <c r="GN39" i="5"/>
  <c r="GU48" i="5"/>
  <c r="GR43" i="5"/>
  <c r="GT41" i="5"/>
  <c r="GQ40" i="5"/>
  <c r="GH37" i="5"/>
  <c r="GR42" i="5"/>
  <c r="GB35" i="5"/>
  <c r="GK38" i="5"/>
  <c r="GE36" i="5"/>
  <c r="FY34" i="5"/>
  <c r="FV33" i="5"/>
  <c r="GU49" i="5"/>
  <c r="GU53" i="5"/>
  <c r="GU51" i="5"/>
  <c r="GU50" i="5"/>
  <c r="GR44" i="5"/>
  <c r="GR45" i="5"/>
  <c r="GR46" i="5"/>
  <c r="GU52" i="5"/>
  <c r="GO42" i="5"/>
  <c r="GR47" i="5"/>
  <c r="GQ41" i="5"/>
  <c r="GR48" i="5"/>
  <c r="GO43" i="5"/>
  <c r="GN40" i="5"/>
  <c r="GH38" i="5"/>
  <c r="GK39" i="5"/>
  <c r="FY35" i="5"/>
  <c r="GB36" i="5"/>
  <c r="FS33" i="5"/>
  <c r="FV34" i="5"/>
  <c r="GE37" i="5"/>
  <c r="GV49" i="5"/>
  <c r="GV53" i="5"/>
  <c r="GV50" i="5"/>
  <c r="GS44" i="5"/>
  <c r="GV51" i="5"/>
  <c r="GV52" i="5"/>
  <c r="GS45" i="5"/>
  <c r="GS46" i="5"/>
  <c r="GS47" i="5"/>
  <c r="GS48" i="5"/>
  <c r="GP42" i="5"/>
  <c r="GR41" i="5"/>
  <c r="GP43" i="5"/>
  <c r="GO40" i="5"/>
  <c r="GF37" i="5"/>
  <c r="GI38" i="5"/>
  <c r="GL39" i="5"/>
  <c r="FZ35" i="5"/>
  <c r="GC36" i="5"/>
  <c r="FW34" i="5"/>
  <c r="FT33" i="5"/>
  <c r="FR32" i="5"/>
  <c r="GY50" i="5"/>
  <c r="GY51" i="5"/>
  <c r="GY52" i="5"/>
  <c r="GY53" i="5"/>
  <c r="GV45" i="5"/>
  <c r="GV46" i="5"/>
  <c r="GV47" i="5"/>
  <c r="GL38" i="5"/>
  <c r="GO39" i="5"/>
  <c r="GV48" i="5"/>
  <c r="GS43" i="5"/>
  <c r="GU41" i="5"/>
  <c r="GR40" i="5"/>
  <c r="GS42" i="5"/>
  <c r="FZ34" i="5"/>
  <c r="GI37" i="5"/>
  <c r="FW33" i="5"/>
  <c r="GC35" i="5"/>
  <c r="GT49" i="5"/>
  <c r="GT51" i="5"/>
  <c r="GT52" i="5"/>
  <c r="GT50" i="5"/>
  <c r="GQ44" i="5"/>
  <c r="GQ45" i="5"/>
  <c r="GT53" i="5"/>
  <c r="GQ47" i="5"/>
  <c r="GQ48" i="5"/>
  <c r="GQ46" i="5"/>
  <c r="GN42" i="5"/>
  <c r="GN43" i="5"/>
  <c r="GM40" i="5"/>
  <c r="GG38" i="5"/>
  <c r="GJ39" i="5"/>
  <c r="FX35" i="5"/>
  <c r="GP41" i="5"/>
  <c r="GA36" i="5"/>
  <c r="FR33" i="5"/>
  <c r="GD37" i="5"/>
  <c r="FU34" i="5"/>
  <c r="FK29" i="5"/>
  <c r="FP31" i="5"/>
  <c r="FS32" i="5"/>
  <c r="FL28" i="5"/>
  <c r="FL30" i="5"/>
  <c r="FL29" i="5"/>
  <c r="FP32" i="5"/>
  <c r="FI29" i="5"/>
  <c r="FM31" i="5"/>
  <c r="FI30" i="5"/>
  <c r="FI28" i="5"/>
  <c r="FJ30" i="5"/>
  <c r="FQ32" i="5"/>
  <c r="FJ29" i="5"/>
  <c r="FN31" i="5"/>
  <c r="FJ28" i="5"/>
  <c r="FO32" i="5"/>
  <c r="FH29" i="5"/>
  <c r="FH30" i="5"/>
  <c r="FL31" i="5"/>
  <c r="FH28" i="5"/>
  <c r="FN32" i="5"/>
  <c r="FK31" i="5"/>
  <c r="FG30" i="5"/>
  <c r="FG28" i="5"/>
  <c r="FG29" i="5"/>
  <c r="FT32" i="5"/>
  <c r="FM30" i="5"/>
  <c r="AP3" i="5"/>
  <c r="AD18" i="3"/>
  <c r="AE18" i="3"/>
  <c r="AF18" i="3"/>
  <c r="AG18" i="3"/>
  <c r="AH18" i="3"/>
  <c r="AI18" i="3"/>
  <c r="AJ18" i="3"/>
  <c r="AD19" i="3"/>
  <c r="AE19" i="3"/>
  <c r="AF19" i="3"/>
  <c r="AG19" i="3"/>
  <c r="AH19" i="3"/>
  <c r="AI19" i="3"/>
  <c r="AJ19" i="3"/>
  <c r="AD12" i="3"/>
  <c r="AE12" i="3"/>
  <c r="AF12" i="3"/>
  <c r="AG12" i="3"/>
  <c r="AH12" i="3"/>
  <c r="AI12" i="3"/>
  <c r="AJ12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G45" i="3"/>
  <c r="H45" i="3"/>
  <c r="F50" i="3"/>
  <c r="D177" i="5"/>
  <c r="W13" i="3"/>
  <c r="T13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IA6" i="5"/>
  <c r="HU16" i="5"/>
  <c r="HU17" i="5"/>
  <c r="IG96" i="5"/>
  <c r="ID92" i="5"/>
  <c r="HX81" i="5"/>
  <c r="HO65" i="5"/>
  <c r="HL60" i="5"/>
  <c r="HR70" i="5"/>
  <c r="HL62" i="5"/>
  <c r="HI55" i="5"/>
  <c r="HO67" i="5"/>
  <c r="HI57" i="5"/>
  <c r="HU78" i="5"/>
  <c r="HL61" i="5"/>
  <c r="IA7" i="5"/>
  <c r="HU14" i="5"/>
  <c r="HO27" i="5"/>
  <c r="IM105" i="5"/>
  <c r="IJ101" i="5"/>
  <c r="HX83" i="5"/>
  <c r="HR20" i="5"/>
  <c r="IA86" i="5"/>
  <c r="HR72" i="5"/>
  <c r="HO66" i="5"/>
  <c r="HX9" i="5"/>
  <c r="HR19" i="5"/>
  <c r="HO26" i="5"/>
  <c r="IM108" i="5"/>
  <c r="HX80" i="5"/>
  <c r="IA85" i="5"/>
  <c r="FU182" i="5"/>
  <c r="IP113" i="5"/>
  <c r="HU76" i="5"/>
  <c r="HL63" i="5"/>
  <c r="HU75" i="5"/>
  <c r="HX10" i="5"/>
  <c r="IM106" i="5"/>
  <c r="IA4" i="5"/>
  <c r="HR22" i="5"/>
  <c r="IP110" i="5"/>
  <c r="IM107" i="5"/>
  <c r="IG98" i="5"/>
  <c r="IA87" i="5"/>
  <c r="HX11" i="5"/>
  <c r="HO25" i="5"/>
  <c r="IP112" i="5"/>
  <c r="IJ100" i="5"/>
  <c r="IJ103" i="5"/>
  <c r="IA88" i="5"/>
  <c r="HX12" i="5"/>
  <c r="HO24" i="5"/>
  <c r="IG95" i="5"/>
  <c r="IJ102" i="5"/>
  <c r="IG97" i="5"/>
  <c r="HX82" i="5"/>
  <c r="IA5" i="5"/>
  <c r="HU15" i="5"/>
  <c r="HR21" i="5"/>
  <c r="IP111" i="5"/>
  <c r="ID90" i="5"/>
  <c r="ID91" i="5"/>
  <c r="HU77" i="5"/>
  <c r="HR73" i="5"/>
  <c r="ID93" i="5"/>
  <c r="HR71" i="5"/>
  <c r="HI56" i="5"/>
  <c r="HI58" i="5"/>
  <c r="AQ3" i="5"/>
  <c r="J182" i="5"/>
  <c r="G177" i="5"/>
  <c r="F177" i="5"/>
  <c r="C177" i="5"/>
  <c r="E177" i="5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HY10" i="5"/>
  <c r="HV17" i="5"/>
  <c r="IN107" i="5"/>
  <c r="IK101" i="5"/>
  <c r="IH98" i="5"/>
  <c r="HY83" i="5"/>
  <c r="HM63" i="5"/>
  <c r="HJ56" i="5"/>
  <c r="HJ58" i="5"/>
  <c r="HV75" i="5"/>
  <c r="HS73" i="5"/>
  <c r="IB6" i="5"/>
  <c r="IK100" i="5"/>
  <c r="IE91" i="5"/>
  <c r="HJ55" i="5"/>
  <c r="IB7" i="5"/>
  <c r="IK102" i="5"/>
  <c r="IQ112" i="5"/>
  <c r="IB4" i="5"/>
  <c r="HP24" i="5"/>
  <c r="IQ110" i="5"/>
  <c r="IK103" i="5"/>
  <c r="IB85" i="5"/>
  <c r="HY80" i="5"/>
  <c r="HP25" i="5"/>
  <c r="IH97" i="5"/>
  <c r="HS71" i="5"/>
  <c r="HM60" i="5"/>
  <c r="HP26" i="5"/>
  <c r="IH95" i="5"/>
  <c r="HP67" i="5"/>
  <c r="IE90" i="5"/>
  <c r="HV78" i="5"/>
  <c r="IB5" i="5"/>
  <c r="HS22" i="5"/>
  <c r="HS21" i="5"/>
  <c r="IN106" i="5"/>
  <c r="IH96" i="5"/>
  <c r="IB86" i="5"/>
  <c r="HV77" i="5"/>
  <c r="HP65" i="5"/>
  <c r="HV15" i="5"/>
  <c r="HS70" i="5"/>
  <c r="HV16" i="5"/>
  <c r="HY82" i="5"/>
  <c r="FV182" i="5"/>
  <c r="HY9" i="5"/>
  <c r="IQ113" i="5"/>
  <c r="HS72" i="5"/>
  <c r="HV14" i="5"/>
  <c r="HS20" i="5"/>
  <c r="IN105" i="5"/>
  <c r="IQ111" i="5"/>
  <c r="IN108" i="5"/>
  <c r="IE93" i="5"/>
  <c r="HP66" i="5"/>
  <c r="HM61" i="5"/>
  <c r="HY12" i="5"/>
  <c r="IB87" i="5"/>
  <c r="HY11" i="5"/>
  <c r="IE92" i="5"/>
  <c r="IB88" i="5"/>
  <c r="HM62" i="5"/>
  <c r="HP27" i="5"/>
  <c r="HJ57" i="5"/>
  <c r="HS19" i="5"/>
  <c r="HY81" i="5"/>
  <c r="HV76" i="5"/>
  <c r="BQ3" i="5"/>
  <c r="BQ5" i="5"/>
  <c r="BQ4" i="5"/>
  <c r="BQ6" i="5"/>
  <c r="BQ7" i="5"/>
  <c r="BN8" i="5"/>
  <c r="BK14" i="5"/>
  <c r="BN10" i="5"/>
  <c r="BN12" i="5"/>
  <c r="BN11" i="5"/>
  <c r="BN9" i="5"/>
  <c r="BK15" i="5"/>
  <c r="BK16" i="5"/>
  <c r="BK17" i="5"/>
  <c r="BH21" i="5"/>
  <c r="BH18" i="5"/>
  <c r="BH20" i="5"/>
  <c r="BE23" i="5"/>
  <c r="BE24" i="5"/>
  <c r="BK13" i="5"/>
  <c r="BH19" i="5"/>
  <c r="BE25" i="5"/>
  <c r="BH22" i="5"/>
  <c r="EQ172" i="5"/>
  <c r="EQ169" i="5"/>
  <c r="BE27" i="5"/>
  <c r="EK162" i="5"/>
  <c r="EH157" i="5"/>
  <c r="EK160" i="5"/>
  <c r="EQ170" i="5"/>
  <c r="EN166" i="5"/>
  <c r="EN167" i="5"/>
  <c r="EN168" i="5"/>
  <c r="EK159" i="5"/>
  <c r="EK161" i="5"/>
  <c r="EK163" i="5"/>
  <c r="EH154" i="5"/>
  <c r="EB144" i="5"/>
  <c r="EB146" i="5"/>
  <c r="EB148" i="5"/>
  <c r="EQ173" i="5"/>
  <c r="BE26" i="5"/>
  <c r="EE153" i="5"/>
  <c r="EN165" i="5"/>
  <c r="EE150" i="5"/>
  <c r="EN164" i="5"/>
  <c r="EH155" i="5"/>
  <c r="EQ171" i="5"/>
  <c r="DY142" i="5"/>
  <c r="DV135" i="5"/>
  <c r="DS129" i="5"/>
  <c r="EH156" i="5"/>
  <c r="EH158" i="5"/>
  <c r="EB147" i="5"/>
  <c r="DY141" i="5"/>
  <c r="DY140" i="5"/>
  <c r="DV136" i="5"/>
  <c r="EE149" i="5"/>
  <c r="EE152" i="5"/>
  <c r="EB145" i="5"/>
  <c r="DY139" i="5"/>
  <c r="DY143" i="5"/>
  <c r="DV138" i="5"/>
  <c r="DS132" i="5"/>
  <c r="EE151" i="5"/>
  <c r="DV134" i="5"/>
  <c r="DS130" i="5"/>
  <c r="DS131" i="5"/>
  <c r="DP125" i="5"/>
  <c r="DP128" i="5"/>
  <c r="DM120" i="5"/>
  <c r="DJ114" i="5"/>
  <c r="DS133" i="5"/>
  <c r="DP127" i="5"/>
  <c r="DM123" i="5"/>
  <c r="DJ116" i="5"/>
  <c r="CF111" i="5"/>
  <c r="CC105" i="5"/>
  <c r="DV137" i="5"/>
  <c r="DP124" i="5"/>
  <c r="DM121" i="5"/>
  <c r="CF109" i="5"/>
  <c r="DP126" i="5"/>
  <c r="DM119" i="5"/>
  <c r="DJ118" i="5"/>
  <c r="CF110" i="5"/>
  <c r="DM122" i="5"/>
  <c r="DJ115" i="5"/>
  <c r="DJ117" i="5"/>
  <c r="CF112" i="5"/>
  <c r="CF113" i="5"/>
  <c r="BZ101" i="5"/>
  <c r="BW98" i="5"/>
  <c r="BZ99" i="5"/>
  <c r="BW95" i="5"/>
  <c r="CC107" i="5"/>
  <c r="CC108" i="5"/>
  <c r="BZ100" i="5"/>
  <c r="CC106" i="5"/>
  <c r="CC104" i="5"/>
  <c r="BZ102" i="5"/>
  <c r="BQ84" i="5"/>
  <c r="BN82" i="5"/>
  <c r="BW94" i="5"/>
  <c r="BZ103" i="5"/>
  <c r="BW96" i="5"/>
  <c r="BT92" i="5"/>
  <c r="BT89" i="5"/>
  <c r="BW97" i="5"/>
  <c r="BT90" i="5"/>
  <c r="BT91" i="5"/>
  <c r="BT93" i="5"/>
  <c r="BN81" i="5"/>
  <c r="BN83" i="5"/>
  <c r="BQ85" i="5"/>
  <c r="BQ86" i="5"/>
  <c r="BQ87" i="5"/>
  <c r="BQ88" i="5"/>
  <c r="BN79" i="5"/>
  <c r="BN80" i="5"/>
  <c r="BK74" i="5"/>
  <c r="BK78" i="5"/>
  <c r="BK75" i="5"/>
  <c r="BK76" i="5"/>
  <c r="BH69" i="5"/>
  <c r="BK77" i="5"/>
  <c r="BH73" i="5"/>
  <c r="BE64" i="5"/>
  <c r="BH72" i="5"/>
  <c r="BE65" i="5"/>
  <c r="BE67" i="5"/>
  <c r="BB59" i="5"/>
  <c r="BH71" i="5"/>
  <c r="BB60" i="5"/>
  <c r="BE66" i="5"/>
  <c r="BB61" i="5"/>
  <c r="AY54" i="5"/>
  <c r="BH70" i="5"/>
  <c r="AY55" i="5"/>
  <c r="BB62" i="5"/>
  <c r="BB63" i="5"/>
  <c r="AY58" i="5"/>
  <c r="AY56" i="5"/>
  <c r="AY57" i="5"/>
  <c r="AV51" i="5"/>
  <c r="AV52" i="5"/>
  <c r="AV50" i="5"/>
  <c r="AV49" i="5"/>
  <c r="AV53" i="5"/>
  <c r="AS46" i="5"/>
  <c r="AS47" i="5"/>
  <c r="AS48" i="5"/>
  <c r="AP43" i="5"/>
  <c r="AS45" i="5"/>
  <c r="AS44" i="5"/>
  <c r="AP42" i="5"/>
  <c r="AL39" i="5"/>
  <c r="Z35" i="5"/>
  <c r="AI38" i="5"/>
  <c r="AR41" i="5"/>
  <c r="AO40" i="5"/>
  <c r="AC36" i="5"/>
  <c r="W34" i="5"/>
  <c r="AF37" i="5"/>
  <c r="T33" i="5"/>
  <c r="N31" i="5"/>
  <c r="J30" i="5"/>
  <c r="Q32" i="5"/>
  <c r="J28" i="5"/>
  <c r="J29" i="5"/>
  <c r="AR3" i="5"/>
  <c r="AP182" i="5"/>
  <c r="K182" i="5"/>
  <c r="C201" i="5"/>
  <c r="D201" i="5"/>
  <c r="G33" i="3"/>
  <c r="IC7" i="5"/>
  <c r="HZ12" i="5"/>
  <c r="HW16" i="5"/>
  <c r="II98" i="5"/>
  <c r="IL103" i="5"/>
  <c r="IC86" i="5"/>
  <c r="HT72" i="5"/>
  <c r="HW77" i="5"/>
  <c r="HT73" i="5"/>
  <c r="IR110" i="5"/>
  <c r="HW76" i="5"/>
  <c r="IR112" i="5"/>
  <c r="HN61" i="5"/>
  <c r="HQ24" i="5"/>
  <c r="IF90" i="5"/>
  <c r="IC6" i="5"/>
  <c r="HT20" i="5"/>
  <c r="HQ27" i="5"/>
  <c r="IO106" i="5"/>
  <c r="II96" i="5"/>
  <c r="IC87" i="5"/>
  <c r="HT71" i="5"/>
  <c r="HQ65" i="5"/>
  <c r="HN60" i="5"/>
  <c r="HW14" i="5"/>
  <c r="HW15" i="5"/>
  <c r="IL100" i="5"/>
  <c r="II97" i="5"/>
  <c r="IC88" i="5"/>
  <c r="HT70" i="5"/>
  <c r="HN62" i="5"/>
  <c r="HZ9" i="5"/>
  <c r="IR111" i="5"/>
  <c r="IF91" i="5"/>
  <c r="HQ67" i="5"/>
  <c r="HZ10" i="5"/>
  <c r="IF92" i="5"/>
  <c r="IC4" i="5"/>
  <c r="HZ82" i="5"/>
  <c r="HQ66" i="5"/>
  <c r="IO107" i="5"/>
  <c r="HN63" i="5"/>
  <c r="HQ25" i="5"/>
  <c r="HK55" i="5"/>
  <c r="II95" i="5"/>
  <c r="HZ81" i="5"/>
  <c r="HK57" i="5"/>
  <c r="HT19" i="5"/>
  <c r="IF93" i="5"/>
  <c r="IR113" i="5"/>
  <c r="HZ80" i="5"/>
  <c r="HW17" i="5"/>
  <c r="IC5" i="5"/>
  <c r="HT21" i="5"/>
  <c r="HQ26" i="5"/>
  <c r="IL101" i="5"/>
  <c r="IL102" i="5"/>
  <c r="IC85" i="5"/>
  <c r="FW182" i="5"/>
  <c r="HK58" i="5"/>
  <c r="HW75" i="5"/>
  <c r="IO105" i="5"/>
  <c r="HW78" i="5"/>
  <c r="HT22" i="5"/>
  <c r="HZ83" i="5"/>
  <c r="HZ11" i="5"/>
  <c r="IO108" i="5"/>
  <c r="HK56" i="5"/>
  <c r="BR3" i="5"/>
  <c r="BR6" i="5"/>
  <c r="BR4" i="5"/>
  <c r="BR5" i="5"/>
  <c r="BO8" i="5"/>
  <c r="BO10" i="5"/>
  <c r="BL15" i="5"/>
  <c r="BR7" i="5"/>
  <c r="BL14" i="5"/>
  <c r="BO11" i="5"/>
  <c r="BO9" i="5"/>
  <c r="BO12" i="5"/>
  <c r="BI20" i="5"/>
  <c r="BF23" i="5"/>
  <c r="BL16" i="5"/>
  <c r="BL17" i="5"/>
  <c r="BI21" i="5"/>
  <c r="BI18" i="5"/>
  <c r="BI19" i="5"/>
  <c r="BF24" i="5"/>
  <c r="BF26" i="5"/>
  <c r="BI22" i="5"/>
  <c r="BL13" i="5"/>
  <c r="BF25" i="5"/>
  <c r="ER172" i="5"/>
  <c r="ER169" i="5"/>
  <c r="ER170" i="5"/>
  <c r="EO166" i="5"/>
  <c r="EO167" i="5"/>
  <c r="EO168" i="5"/>
  <c r="EL159" i="5"/>
  <c r="EL162" i="5"/>
  <c r="EO164" i="5"/>
  <c r="EF153" i="5"/>
  <c r="EL161" i="5"/>
  <c r="EL163" i="5"/>
  <c r="EI154" i="5"/>
  <c r="EI157" i="5"/>
  <c r="EC144" i="5"/>
  <c r="ER173" i="5"/>
  <c r="BF27" i="5"/>
  <c r="ER171" i="5"/>
  <c r="EI156" i="5"/>
  <c r="EF152" i="5"/>
  <c r="EO165" i="5"/>
  <c r="EL160" i="5"/>
  <c r="EF149" i="5"/>
  <c r="EC145" i="5"/>
  <c r="DZ139" i="5"/>
  <c r="DZ143" i="5"/>
  <c r="EI155" i="5"/>
  <c r="EC146" i="5"/>
  <c r="EC148" i="5"/>
  <c r="DZ142" i="5"/>
  <c r="DW135" i="5"/>
  <c r="EI158" i="5"/>
  <c r="EF150" i="5"/>
  <c r="EC147" i="5"/>
  <c r="DZ141" i="5"/>
  <c r="DW134" i="5"/>
  <c r="EF151" i="5"/>
  <c r="DN123" i="5"/>
  <c r="DK115" i="5"/>
  <c r="DW138" i="5"/>
  <c r="DT132" i="5"/>
  <c r="DW136" i="5"/>
  <c r="DT130" i="5"/>
  <c r="DT131" i="5"/>
  <c r="DT133" i="5"/>
  <c r="DT129" i="5"/>
  <c r="DZ140" i="5"/>
  <c r="DQ125" i="5"/>
  <c r="DQ128" i="5"/>
  <c r="DN121" i="5"/>
  <c r="DW137" i="5"/>
  <c r="DQ126" i="5"/>
  <c r="CG110" i="5"/>
  <c r="DK116" i="5"/>
  <c r="DQ124" i="5"/>
  <c r="DK114" i="5"/>
  <c r="DQ127" i="5"/>
  <c r="DN119" i="5"/>
  <c r="DN122" i="5"/>
  <c r="DK117" i="5"/>
  <c r="DK118" i="5"/>
  <c r="DN120" i="5"/>
  <c r="CG112" i="5"/>
  <c r="CD104" i="5"/>
  <c r="CD105" i="5"/>
  <c r="CA102" i="5"/>
  <c r="BU90" i="5"/>
  <c r="CG111" i="5"/>
  <c r="CG113" i="5"/>
  <c r="CA101" i="5"/>
  <c r="CA99" i="5"/>
  <c r="CD107" i="5"/>
  <c r="CD108" i="5"/>
  <c r="CA100" i="5"/>
  <c r="CG109" i="5"/>
  <c r="CD106" i="5"/>
  <c r="CA103" i="5"/>
  <c r="BX97" i="5"/>
  <c r="BX95" i="5"/>
  <c r="BX98" i="5"/>
  <c r="BR84" i="5"/>
  <c r="BX94" i="5"/>
  <c r="BX96" i="5"/>
  <c r="BU89" i="5"/>
  <c r="BU91" i="5"/>
  <c r="BU93" i="5"/>
  <c r="BR85" i="5"/>
  <c r="BR86" i="5"/>
  <c r="BR87" i="5"/>
  <c r="BR88" i="5"/>
  <c r="BO79" i="5"/>
  <c r="BO80" i="5"/>
  <c r="BO81" i="5"/>
  <c r="BU92" i="5"/>
  <c r="BO83" i="5"/>
  <c r="BO82" i="5"/>
  <c r="CW3" i="5"/>
  <c r="CW4" i="5"/>
  <c r="CW6" i="5"/>
  <c r="CW7" i="5"/>
  <c r="CT8" i="5"/>
  <c r="CW5" i="5"/>
  <c r="CQ14" i="5"/>
  <c r="CT10" i="5"/>
  <c r="CT9" i="5"/>
  <c r="CT11" i="5"/>
  <c r="CN21" i="5"/>
  <c r="CN18" i="5"/>
  <c r="CT12" i="5"/>
  <c r="CN20" i="5"/>
  <c r="CQ16" i="5"/>
  <c r="CN22" i="5"/>
  <c r="CK24" i="5"/>
  <c r="CN19" i="5"/>
  <c r="CK25" i="5"/>
  <c r="CQ17" i="5"/>
  <c r="CQ15" i="5"/>
  <c r="FW172" i="5"/>
  <c r="FW169" i="5"/>
  <c r="CK23" i="5"/>
  <c r="CK26" i="5"/>
  <c r="FT165" i="5"/>
  <c r="FQ162" i="5"/>
  <c r="FN157" i="5"/>
  <c r="CQ13" i="5"/>
  <c r="CK27" i="5"/>
  <c r="FT164" i="5"/>
  <c r="FQ160" i="5"/>
  <c r="FW170" i="5"/>
  <c r="FT166" i="5"/>
  <c r="FT167" i="5"/>
  <c r="FT168" i="5"/>
  <c r="FQ159" i="5"/>
  <c r="FQ161" i="5"/>
  <c r="FN158" i="5"/>
  <c r="FH144" i="5"/>
  <c r="FH146" i="5"/>
  <c r="FH148" i="5"/>
  <c r="FQ163" i="5"/>
  <c r="FN156" i="5"/>
  <c r="FW173" i="5"/>
  <c r="FN155" i="5"/>
  <c r="FK153" i="5"/>
  <c r="FK150" i="5"/>
  <c r="FW171" i="5"/>
  <c r="FE142" i="5"/>
  <c r="FB135" i="5"/>
  <c r="EY129" i="5"/>
  <c r="FN154" i="5"/>
  <c r="FE141" i="5"/>
  <c r="FB136" i="5"/>
  <c r="FE143" i="5"/>
  <c r="EY132" i="5"/>
  <c r="EY130" i="5"/>
  <c r="FK149" i="5"/>
  <c r="FK151" i="5"/>
  <c r="FK152" i="5"/>
  <c r="FH145" i="5"/>
  <c r="FB134" i="5"/>
  <c r="FE140" i="5"/>
  <c r="FB138" i="5"/>
  <c r="EV125" i="5"/>
  <c r="FB137" i="5"/>
  <c r="ES120" i="5"/>
  <c r="EY133" i="5"/>
  <c r="EV127" i="5"/>
  <c r="EY131" i="5"/>
  <c r="EP116" i="5"/>
  <c r="DL111" i="5"/>
  <c r="DI105" i="5"/>
  <c r="FH147" i="5"/>
  <c r="EV124" i="5"/>
  <c r="ES123" i="5"/>
  <c r="ES119" i="5"/>
  <c r="ES121" i="5"/>
  <c r="EP114" i="5"/>
  <c r="EP115" i="5"/>
  <c r="EV128" i="5"/>
  <c r="EV126" i="5"/>
  <c r="FE139" i="5"/>
  <c r="EP118" i="5"/>
  <c r="EP117" i="5"/>
  <c r="DL112" i="5"/>
  <c r="DI104" i="5"/>
  <c r="DL113" i="5"/>
  <c r="DL110" i="5"/>
  <c r="DI107" i="5"/>
  <c r="DI108" i="5"/>
  <c r="DF100" i="5"/>
  <c r="DF101" i="5"/>
  <c r="DC98" i="5"/>
  <c r="DI106" i="5"/>
  <c r="DC95" i="5"/>
  <c r="ES122" i="5"/>
  <c r="DL109" i="5"/>
  <c r="DF102" i="5"/>
  <c r="CZ92" i="5"/>
  <c r="CW84" i="5"/>
  <c r="CT82" i="5"/>
  <c r="CZ89" i="5"/>
  <c r="CZ91" i="5"/>
  <c r="CZ93" i="5"/>
  <c r="CZ90" i="5"/>
  <c r="DF99" i="5"/>
  <c r="DC94" i="5"/>
  <c r="DF103" i="5"/>
  <c r="DC96" i="5"/>
  <c r="DC97" i="5"/>
  <c r="CT80" i="5"/>
  <c r="CW85" i="5"/>
  <c r="CW86" i="5"/>
  <c r="CW87" i="5"/>
  <c r="CW88" i="5"/>
  <c r="CT79" i="5"/>
  <c r="CT81" i="5"/>
  <c r="CT83" i="5"/>
  <c r="BL74" i="5"/>
  <c r="BL77" i="5"/>
  <c r="BL78" i="5"/>
  <c r="BI69" i="5"/>
  <c r="BL76" i="5"/>
  <c r="BL75" i="5"/>
  <c r="BI73" i="5"/>
  <c r="BF64" i="5"/>
  <c r="BI72" i="5"/>
  <c r="BF65" i="5"/>
  <c r="BF67" i="5"/>
  <c r="BI71" i="5"/>
  <c r="BC60" i="5"/>
  <c r="BI70" i="5"/>
  <c r="BF66" i="5"/>
  <c r="BC59" i="5"/>
  <c r="BC61" i="5"/>
  <c r="AZ54" i="5"/>
  <c r="AZ57" i="5"/>
  <c r="BC62" i="5"/>
  <c r="BC63" i="5"/>
  <c r="AZ55" i="5"/>
  <c r="AZ58" i="5"/>
  <c r="AZ56" i="5"/>
  <c r="CQ74" i="5"/>
  <c r="CQ78" i="5"/>
  <c r="CQ76" i="5"/>
  <c r="CQ75" i="5"/>
  <c r="CN73" i="5"/>
  <c r="CK64" i="5"/>
  <c r="CN69" i="5"/>
  <c r="CN71" i="5"/>
  <c r="CQ77" i="5"/>
  <c r="CK66" i="5"/>
  <c r="CH59" i="5"/>
  <c r="CN72" i="5"/>
  <c r="CE54" i="5"/>
  <c r="CH60" i="5"/>
  <c r="CN70" i="5"/>
  <c r="CH63" i="5"/>
  <c r="CK67" i="5"/>
  <c r="CK65" i="5"/>
  <c r="CH61" i="5"/>
  <c r="CH62" i="5"/>
  <c r="CE55" i="5"/>
  <c r="CE56" i="5"/>
  <c r="CE57" i="5"/>
  <c r="CE58" i="5"/>
  <c r="AW51" i="5"/>
  <c r="AW50" i="5"/>
  <c r="AW52" i="5"/>
  <c r="AW53" i="5"/>
  <c r="AW49" i="5"/>
  <c r="AT46" i="5"/>
  <c r="AT45" i="5"/>
  <c r="AQ43" i="5"/>
  <c r="AT44" i="5"/>
  <c r="AQ42" i="5"/>
  <c r="AT47" i="5"/>
  <c r="AG37" i="5"/>
  <c r="AT48" i="5"/>
  <c r="AJ38" i="5"/>
  <c r="AD36" i="5"/>
  <c r="AS41" i="5"/>
  <c r="U33" i="5"/>
  <c r="AP40" i="5"/>
  <c r="X34" i="5"/>
  <c r="AA35" i="5"/>
  <c r="AM39" i="5"/>
  <c r="CB51" i="5"/>
  <c r="CB50" i="5"/>
  <c r="CB49" i="5"/>
  <c r="CB52" i="5"/>
  <c r="CB53" i="5"/>
  <c r="BY44" i="5"/>
  <c r="BY47" i="5"/>
  <c r="BY48" i="5"/>
  <c r="BV43" i="5"/>
  <c r="BV42" i="5"/>
  <c r="BY46" i="5"/>
  <c r="BY45" i="5"/>
  <c r="BR39" i="5"/>
  <c r="BF35" i="5"/>
  <c r="BU40" i="5"/>
  <c r="BX41" i="5"/>
  <c r="BI36" i="5"/>
  <c r="BC34" i="5"/>
  <c r="BL37" i="5"/>
  <c r="BO38" i="5"/>
  <c r="AZ33" i="5"/>
  <c r="K30" i="5"/>
  <c r="O31" i="5"/>
  <c r="R32" i="5"/>
  <c r="K29" i="5"/>
  <c r="K28" i="5"/>
  <c r="AT31" i="5"/>
  <c r="AW32" i="5"/>
  <c r="AP28" i="5"/>
  <c r="AP29" i="5"/>
  <c r="AP30" i="5"/>
  <c r="G22" i="3"/>
  <c r="F23" i="3"/>
  <c r="F22" i="3"/>
  <c r="F44" i="3"/>
  <c r="AS3" i="5"/>
  <c r="AQ182" i="5"/>
  <c r="BV182" i="5"/>
  <c r="L182" i="5"/>
  <c r="H177" i="5"/>
  <c r="HX15" i="5"/>
  <c r="HX16" i="5"/>
  <c r="IS113" i="5"/>
  <c r="IM100" i="5"/>
  <c r="IJ95" i="5"/>
  <c r="IG93" i="5"/>
  <c r="HL58" i="5"/>
  <c r="HU73" i="5"/>
  <c r="HL55" i="5"/>
  <c r="HR66" i="5"/>
  <c r="HX78" i="5"/>
  <c r="ID5" i="5"/>
  <c r="IG90" i="5"/>
  <c r="HX75" i="5"/>
  <c r="ID6" i="5"/>
  <c r="IP107" i="5"/>
  <c r="HR26" i="5"/>
  <c r="IA80" i="5"/>
  <c r="HX76" i="5"/>
  <c r="IS112" i="5"/>
  <c r="IA9" i="5"/>
  <c r="HU21" i="5"/>
  <c r="IP108" i="5"/>
  <c r="IS111" i="5"/>
  <c r="ID85" i="5"/>
  <c r="IA83" i="5"/>
  <c r="HR67" i="5"/>
  <c r="HU19" i="5"/>
  <c r="IJ96" i="5"/>
  <c r="HR65" i="5"/>
  <c r="HR24" i="5"/>
  <c r="IJ97" i="5"/>
  <c r="HO60" i="5"/>
  <c r="ID7" i="5"/>
  <c r="IM101" i="5"/>
  <c r="HX17" i="5"/>
  <c r="IA82" i="5"/>
  <c r="HO63" i="5"/>
  <c r="ID4" i="5"/>
  <c r="HU20" i="5"/>
  <c r="HU22" i="5"/>
  <c r="IM102" i="5"/>
  <c r="IM103" i="5"/>
  <c r="ID86" i="5"/>
  <c r="FX182" i="5"/>
  <c r="HX14" i="5"/>
  <c r="ID87" i="5"/>
  <c r="HR25" i="5"/>
  <c r="HU72" i="5"/>
  <c r="HR27" i="5"/>
  <c r="HU70" i="5"/>
  <c r="IA10" i="5"/>
  <c r="IG92" i="5"/>
  <c r="IA11" i="5"/>
  <c r="IA12" i="5"/>
  <c r="IP105" i="5"/>
  <c r="IP106" i="5"/>
  <c r="IJ98" i="5"/>
  <c r="IA81" i="5"/>
  <c r="HL56" i="5"/>
  <c r="HX77" i="5"/>
  <c r="HO62" i="5"/>
  <c r="ID88" i="5"/>
  <c r="HL57" i="5"/>
  <c r="IG91" i="5"/>
  <c r="HO61" i="5"/>
  <c r="IS110" i="5"/>
  <c r="HU71" i="5"/>
  <c r="BS4" i="5"/>
  <c r="BS5" i="5"/>
  <c r="BS3" i="5"/>
  <c r="BS6" i="5"/>
  <c r="BP8" i="5"/>
  <c r="BP10" i="5"/>
  <c r="BS7" i="5"/>
  <c r="BP11" i="5"/>
  <c r="BP9" i="5"/>
  <c r="BJ19" i="5"/>
  <c r="BP12" i="5"/>
  <c r="BM15" i="5"/>
  <c r="BJ20" i="5"/>
  <c r="BM14" i="5"/>
  <c r="BM16" i="5"/>
  <c r="BM17" i="5"/>
  <c r="BJ21" i="5"/>
  <c r="BM13" i="5"/>
  <c r="BJ18" i="5"/>
  <c r="BJ22" i="5"/>
  <c r="BG23" i="5"/>
  <c r="BG24" i="5"/>
  <c r="BG25" i="5"/>
  <c r="ES170" i="5"/>
  <c r="ES172" i="5"/>
  <c r="BG26" i="5"/>
  <c r="ES173" i="5"/>
  <c r="EP164" i="5"/>
  <c r="EJ154" i="5"/>
  <c r="EJ158" i="5"/>
  <c r="ES169" i="5"/>
  <c r="EP166" i="5"/>
  <c r="EP167" i="5"/>
  <c r="EP168" i="5"/>
  <c r="EM159" i="5"/>
  <c r="EM162" i="5"/>
  <c r="EM161" i="5"/>
  <c r="ES171" i="5"/>
  <c r="EJ156" i="5"/>
  <c r="EG152" i="5"/>
  <c r="EG153" i="5"/>
  <c r="EM163" i="5"/>
  <c r="EJ157" i="5"/>
  <c r="ED144" i="5"/>
  <c r="BG27" i="5"/>
  <c r="EM160" i="5"/>
  <c r="EG151" i="5"/>
  <c r="EP165" i="5"/>
  <c r="DX134" i="5"/>
  <c r="DX138" i="5"/>
  <c r="EG149" i="5"/>
  <c r="ED145" i="5"/>
  <c r="EA139" i="5"/>
  <c r="EA143" i="5"/>
  <c r="EJ155" i="5"/>
  <c r="ED146" i="5"/>
  <c r="ED148" i="5"/>
  <c r="EA142" i="5"/>
  <c r="DX135" i="5"/>
  <c r="DX136" i="5"/>
  <c r="DU130" i="5"/>
  <c r="DU131" i="5"/>
  <c r="DU133" i="5"/>
  <c r="DO120" i="5"/>
  <c r="EG150" i="5"/>
  <c r="ED147" i="5"/>
  <c r="DU129" i="5"/>
  <c r="DR127" i="5"/>
  <c r="DO119" i="5"/>
  <c r="DO122" i="5"/>
  <c r="EA140" i="5"/>
  <c r="DR125" i="5"/>
  <c r="DR128" i="5"/>
  <c r="EA141" i="5"/>
  <c r="DU132" i="5"/>
  <c r="DL117" i="5"/>
  <c r="DO123" i="5"/>
  <c r="DX137" i="5"/>
  <c r="DL116" i="5"/>
  <c r="DR124" i="5"/>
  <c r="DR126" i="5"/>
  <c r="DO121" i="5"/>
  <c r="CH112" i="5"/>
  <c r="CE104" i="5"/>
  <c r="CE105" i="5"/>
  <c r="CB100" i="5"/>
  <c r="CH110" i="5"/>
  <c r="DL114" i="5"/>
  <c r="DL118" i="5"/>
  <c r="DL115" i="5"/>
  <c r="CE106" i="5"/>
  <c r="CB103" i="5"/>
  <c r="BY97" i="5"/>
  <c r="BV93" i="5"/>
  <c r="CB102" i="5"/>
  <c r="CH111" i="5"/>
  <c r="CH113" i="5"/>
  <c r="CB101" i="5"/>
  <c r="CB99" i="5"/>
  <c r="CE107" i="5"/>
  <c r="CE108" i="5"/>
  <c r="CH109" i="5"/>
  <c r="BY94" i="5"/>
  <c r="BV89" i="5"/>
  <c r="BV90" i="5"/>
  <c r="BV91" i="5"/>
  <c r="BS85" i="5"/>
  <c r="BS86" i="5"/>
  <c r="BS87" i="5"/>
  <c r="BS88" i="5"/>
  <c r="BP79" i="5"/>
  <c r="BY95" i="5"/>
  <c r="BY98" i="5"/>
  <c r="BY96" i="5"/>
  <c r="BV92" i="5"/>
  <c r="BP80" i="5"/>
  <c r="BP81" i="5"/>
  <c r="BP83" i="5"/>
  <c r="BS84" i="5"/>
  <c r="BP82" i="5"/>
  <c r="EC3" i="5"/>
  <c r="EC5" i="5"/>
  <c r="EC6" i="5"/>
  <c r="EC4" i="5"/>
  <c r="EC7" i="5"/>
  <c r="DW14" i="5"/>
  <c r="DZ10" i="5"/>
  <c r="DZ12" i="5"/>
  <c r="DZ11" i="5"/>
  <c r="DZ8" i="5"/>
  <c r="DZ9" i="5"/>
  <c r="DW15" i="5"/>
  <c r="DW16" i="5"/>
  <c r="DT21" i="5"/>
  <c r="DT18" i="5"/>
  <c r="DT20" i="5"/>
  <c r="DQ23" i="5"/>
  <c r="DQ24" i="5"/>
  <c r="DW13" i="5"/>
  <c r="DT19" i="5"/>
  <c r="DQ25" i="5"/>
  <c r="DW17" i="5"/>
  <c r="HC172" i="5"/>
  <c r="HC169" i="5"/>
  <c r="DT22" i="5"/>
  <c r="DQ26" i="5"/>
  <c r="GW162" i="5"/>
  <c r="GT157" i="5"/>
  <c r="GW160" i="5"/>
  <c r="HC170" i="5"/>
  <c r="GZ166" i="5"/>
  <c r="GZ167" i="5"/>
  <c r="GZ168" i="5"/>
  <c r="GW159" i="5"/>
  <c r="GZ165" i="5"/>
  <c r="GW161" i="5"/>
  <c r="GW163" i="5"/>
  <c r="GT154" i="5"/>
  <c r="GN144" i="5"/>
  <c r="GN146" i="5"/>
  <c r="GN148" i="5"/>
  <c r="HC173" i="5"/>
  <c r="GZ164" i="5"/>
  <c r="DQ27" i="5"/>
  <c r="GQ153" i="5"/>
  <c r="GT156" i="5"/>
  <c r="GQ150" i="5"/>
  <c r="GT158" i="5"/>
  <c r="HC171" i="5"/>
  <c r="GK142" i="5"/>
  <c r="GH135" i="5"/>
  <c r="GE129" i="5"/>
  <c r="GQ151" i="5"/>
  <c r="GN147" i="5"/>
  <c r="GK141" i="5"/>
  <c r="GK140" i="5"/>
  <c r="GT155" i="5"/>
  <c r="GK139" i="5"/>
  <c r="GK143" i="5"/>
  <c r="GN145" i="5"/>
  <c r="GH136" i="5"/>
  <c r="GH138" i="5"/>
  <c r="GE132" i="5"/>
  <c r="GQ149" i="5"/>
  <c r="GQ152" i="5"/>
  <c r="GH134" i="5"/>
  <c r="GB125" i="5"/>
  <c r="GB128" i="5"/>
  <c r="FV114" i="5"/>
  <c r="GE133" i="5"/>
  <c r="GE131" i="5"/>
  <c r="GB127" i="5"/>
  <c r="FV116" i="5"/>
  <c r="ER111" i="5"/>
  <c r="GB124" i="5"/>
  <c r="FY120" i="5"/>
  <c r="FY123" i="5"/>
  <c r="FV115" i="5"/>
  <c r="GE130" i="5"/>
  <c r="GB126" i="5"/>
  <c r="GH137" i="5"/>
  <c r="FY119" i="5"/>
  <c r="FY122" i="5"/>
  <c r="FY121" i="5"/>
  <c r="FV118" i="5"/>
  <c r="ER110" i="5"/>
  <c r="EO105" i="5"/>
  <c r="FV117" i="5"/>
  <c r="ER109" i="5"/>
  <c r="EL101" i="5"/>
  <c r="EI98" i="5"/>
  <c r="EL99" i="5"/>
  <c r="EI95" i="5"/>
  <c r="EO104" i="5"/>
  <c r="ER112" i="5"/>
  <c r="ER113" i="5"/>
  <c r="EO107" i="5"/>
  <c r="EO108" i="5"/>
  <c r="EL100" i="5"/>
  <c r="EO106" i="5"/>
  <c r="EL102" i="5"/>
  <c r="EC84" i="5"/>
  <c r="DZ82" i="5"/>
  <c r="EI94" i="5"/>
  <c r="EL103" i="5"/>
  <c r="EI96" i="5"/>
  <c r="EF92" i="5"/>
  <c r="EI97" i="5"/>
  <c r="EF89" i="5"/>
  <c r="EF90" i="5"/>
  <c r="DZ81" i="5"/>
  <c r="DZ83" i="5"/>
  <c r="EF93" i="5"/>
  <c r="DZ80" i="5"/>
  <c r="EC85" i="5"/>
  <c r="EC86" i="5"/>
  <c r="EC87" i="5"/>
  <c r="EC88" i="5"/>
  <c r="DZ79" i="5"/>
  <c r="EF91" i="5"/>
  <c r="CX3" i="5"/>
  <c r="CX4" i="5"/>
  <c r="CX5" i="5"/>
  <c r="CX7" i="5"/>
  <c r="CX6" i="5"/>
  <c r="CU10" i="5"/>
  <c r="CU11" i="5"/>
  <c r="CR15" i="5"/>
  <c r="CR14" i="5"/>
  <c r="CU8" i="5"/>
  <c r="CU9" i="5"/>
  <c r="CU12" i="5"/>
  <c r="CO20" i="5"/>
  <c r="CL23" i="5"/>
  <c r="CO18" i="5"/>
  <c r="CO19" i="5"/>
  <c r="CL24" i="5"/>
  <c r="CL26" i="5"/>
  <c r="CR16" i="5"/>
  <c r="CL27" i="5"/>
  <c r="CL25" i="5"/>
  <c r="CO22" i="5"/>
  <c r="CR17" i="5"/>
  <c r="FX172" i="5"/>
  <c r="FX169" i="5"/>
  <c r="CO21" i="5"/>
  <c r="CR13" i="5"/>
  <c r="FX170" i="5"/>
  <c r="FU166" i="5"/>
  <c r="FU167" i="5"/>
  <c r="FU168" i="5"/>
  <c r="FR159" i="5"/>
  <c r="FU165" i="5"/>
  <c r="FR162" i="5"/>
  <c r="FO155" i="5"/>
  <c r="FL153" i="5"/>
  <c r="FR161" i="5"/>
  <c r="FO158" i="5"/>
  <c r="FI144" i="5"/>
  <c r="FR163" i="5"/>
  <c r="FX171" i="5"/>
  <c r="FL152" i="5"/>
  <c r="FO154" i="5"/>
  <c r="FR160" i="5"/>
  <c r="FO156" i="5"/>
  <c r="FO157" i="5"/>
  <c r="FX173" i="5"/>
  <c r="FL150" i="5"/>
  <c r="FF143" i="5"/>
  <c r="FF142" i="5"/>
  <c r="FC135" i="5"/>
  <c r="FF141" i="5"/>
  <c r="FU164" i="5"/>
  <c r="FI145" i="5"/>
  <c r="FF140" i="5"/>
  <c r="FC134" i="5"/>
  <c r="ET123" i="5"/>
  <c r="FI146" i="5"/>
  <c r="EZ129" i="5"/>
  <c r="EZ132" i="5"/>
  <c r="FL149" i="5"/>
  <c r="FI147" i="5"/>
  <c r="FL151" i="5"/>
  <c r="FI148" i="5"/>
  <c r="EZ133" i="5"/>
  <c r="FC138" i="5"/>
  <c r="EW125" i="5"/>
  <c r="FC137" i="5"/>
  <c r="FC136" i="5"/>
  <c r="FF139" i="5"/>
  <c r="EW126" i="5"/>
  <c r="DM110" i="5"/>
  <c r="EZ131" i="5"/>
  <c r="EQ116" i="5"/>
  <c r="EW124" i="5"/>
  <c r="ET119" i="5"/>
  <c r="EW128" i="5"/>
  <c r="EZ130" i="5"/>
  <c r="EW127" i="5"/>
  <c r="ET122" i="5"/>
  <c r="EQ117" i="5"/>
  <c r="DM113" i="5"/>
  <c r="EQ118" i="5"/>
  <c r="EQ115" i="5"/>
  <c r="ET120" i="5"/>
  <c r="ET121" i="5"/>
  <c r="DM111" i="5"/>
  <c r="DG102" i="5"/>
  <c r="DA90" i="5"/>
  <c r="DJ107" i="5"/>
  <c r="DJ108" i="5"/>
  <c r="DG100" i="5"/>
  <c r="DG101" i="5"/>
  <c r="EQ114" i="5"/>
  <c r="DJ106" i="5"/>
  <c r="DJ104" i="5"/>
  <c r="DM112" i="5"/>
  <c r="DM109" i="5"/>
  <c r="DJ105" i="5"/>
  <c r="DG99" i="5"/>
  <c r="DG103" i="5"/>
  <c r="DD97" i="5"/>
  <c r="DD95" i="5"/>
  <c r="DA92" i="5"/>
  <c r="CX84" i="5"/>
  <c r="DA89" i="5"/>
  <c r="DA91" i="5"/>
  <c r="DD94" i="5"/>
  <c r="DD96" i="5"/>
  <c r="DD98" i="5"/>
  <c r="CX85" i="5"/>
  <c r="CX86" i="5"/>
  <c r="CX87" i="5"/>
  <c r="CX88" i="5"/>
  <c r="CU79" i="5"/>
  <c r="CU83" i="5"/>
  <c r="CU80" i="5"/>
  <c r="CU82" i="5"/>
  <c r="DA93" i="5"/>
  <c r="CU81" i="5"/>
  <c r="BM75" i="5"/>
  <c r="BM76" i="5"/>
  <c r="BM77" i="5"/>
  <c r="BM74" i="5"/>
  <c r="BJ69" i="5"/>
  <c r="BJ73" i="5"/>
  <c r="BG64" i="5"/>
  <c r="BM78" i="5"/>
  <c r="BJ71" i="5"/>
  <c r="BD60" i="5"/>
  <c r="BJ72" i="5"/>
  <c r="BG65" i="5"/>
  <c r="BG67" i="5"/>
  <c r="BG66" i="5"/>
  <c r="BD59" i="5"/>
  <c r="BJ70" i="5"/>
  <c r="BD61" i="5"/>
  <c r="BA54" i="5"/>
  <c r="BD62" i="5"/>
  <c r="BA56" i="5"/>
  <c r="BA57" i="5"/>
  <c r="BD63" i="5"/>
  <c r="BA55" i="5"/>
  <c r="BA58" i="5"/>
  <c r="CR74" i="5"/>
  <c r="CR78" i="5"/>
  <c r="CR75" i="5"/>
  <c r="CO73" i="5"/>
  <c r="CL64" i="5"/>
  <c r="CO69" i="5"/>
  <c r="CO71" i="5"/>
  <c r="CR76" i="5"/>
  <c r="CR77" i="5"/>
  <c r="CO72" i="5"/>
  <c r="CL66" i="5"/>
  <c r="CO70" i="5"/>
  <c r="CF54" i="5"/>
  <c r="CI60" i="5"/>
  <c r="CI63" i="5"/>
  <c r="CL67" i="5"/>
  <c r="CI59" i="5"/>
  <c r="CI62" i="5"/>
  <c r="CL65" i="5"/>
  <c r="CF55" i="5"/>
  <c r="CF56" i="5"/>
  <c r="CF57" i="5"/>
  <c r="CF58" i="5"/>
  <c r="CI61" i="5"/>
  <c r="DW74" i="5"/>
  <c r="DW77" i="5"/>
  <c r="DW78" i="5"/>
  <c r="DW75" i="5"/>
  <c r="DW76" i="5"/>
  <c r="DT69" i="5"/>
  <c r="DT73" i="5"/>
  <c r="DQ64" i="5"/>
  <c r="DT72" i="5"/>
  <c r="DQ65" i="5"/>
  <c r="DQ67" i="5"/>
  <c r="DN59" i="5"/>
  <c r="DN60" i="5"/>
  <c r="DQ66" i="5"/>
  <c r="DT71" i="5"/>
  <c r="DN61" i="5"/>
  <c r="DK54" i="5"/>
  <c r="DT70" i="5"/>
  <c r="DK55" i="5"/>
  <c r="DN62" i="5"/>
  <c r="DK56" i="5"/>
  <c r="DK57" i="5"/>
  <c r="DK58" i="5"/>
  <c r="DN63" i="5"/>
  <c r="DH51" i="5"/>
  <c r="DH52" i="5"/>
  <c r="DH50" i="5"/>
  <c r="DH49" i="5"/>
  <c r="DH53" i="5"/>
  <c r="DE46" i="5"/>
  <c r="DE47" i="5"/>
  <c r="DE48" i="5"/>
  <c r="DB43" i="5"/>
  <c r="DE45" i="5"/>
  <c r="CX39" i="5"/>
  <c r="DE44" i="5"/>
  <c r="CU38" i="5"/>
  <c r="DB42" i="5"/>
  <c r="DD41" i="5"/>
  <c r="DA40" i="5"/>
  <c r="CI34" i="5"/>
  <c r="CO36" i="5"/>
  <c r="CR37" i="5"/>
  <c r="CF33" i="5"/>
  <c r="CL35" i="5"/>
  <c r="CC50" i="5"/>
  <c r="CC49" i="5"/>
  <c r="CC51" i="5"/>
  <c r="CC53" i="5"/>
  <c r="CC52" i="5"/>
  <c r="BZ45" i="5"/>
  <c r="BZ44" i="5"/>
  <c r="BW43" i="5"/>
  <c r="BZ47" i="5"/>
  <c r="BZ46" i="5"/>
  <c r="BZ48" i="5"/>
  <c r="BW42" i="5"/>
  <c r="BS39" i="5"/>
  <c r="BJ36" i="5"/>
  <c r="BV40" i="5"/>
  <c r="BY41" i="5"/>
  <c r="BP38" i="5"/>
  <c r="BG35" i="5"/>
  <c r="BA33" i="5"/>
  <c r="BD34" i="5"/>
  <c r="BM37" i="5"/>
  <c r="AX49" i="5"/>
  <c r="AX51" i="5"/>
  <c r="AX50" i="5"/>
  <c r="AU44" i="5"/>
  <c r="AU45" i="5"/>
  <c r="AX53" i="5"/>
  <c r="AX52" i="5"/>
  <c r="AU46" i="5"/>
  <c r="AU47" i="5"/>
  <c r="AU48" i="5"/>
  <c r="AQ40" i="5"/>
  <c r="AR42" i="5"/>
  <c r="AT41" i="5"/>
  <c r="AH37" i="5"/>
  <c r="AE36" i="5"/>
  <c r="V33" i="5"/>
  <c r="AK38" i="5"/>
  <c r="AR43" i="5"/>
  <c r="AN39" i="5"/>
  <c r="Y34" i="5"/>
  <c r="AB35" i="5"/>
  <c r="S32" i="5"/>
  <c r="P31" i="5"/>
  <c r="L30" i="5"/>
  <c r="L29" i="5"/>
  <c r="L28" i="5"/>
  <c r="AQ30" i="5"/>
  <c r="AQ29" i="5"/>
  <c r="AQ28" i="5"/>
  <c r="AU31" i="5"/>
  <c r="AX32" i="5"/>
  <c r="BZ31" i="5"/>
  <c r="CC32" i="5"/>
  <c r="BV30" i="5"/>
  <c r="BV29" i="5"/>
  <c r="BV28" i="5"/>
  <c r="AT3" i="5"/>
  <c r="F20" i="3"/>
  <c r="F21" i="3"/>
  <c r="DB182" i="5"/>
  <c r="BW182" i="5"/>
  <c r="AR182" i="5"/>
  <c r="M182" i="5"/>
  <c r="I177" i="5"/>
  <c r="IB11" i="5"/>
  <c r="HY15" i="5"/>
  <c r="HS27" i="5"/>
  <c r="IN101" i="5"/>
  <c r="IE88" i="5"/>
  <c r="IB83" i="5"/>
  <c r="HV71" i="5"/>
  <c r="HV72" i="5"/>
  <c r="HV70" i="5"/>
  <c r="HS24" i="5"/>
  <c r="IT112" i="5"/>
  <c r="IB80" i="5"/>
  <c r="HY78" i="5"/>
  <c r="HM57" i="5"/>
  <c r="HS66" i="5"/>
  <c r="IN103" i="5"/>
  <c r="IH92" i="5"/>
  <c r="HP63" i="5"/>
  <c r="IK97" i="5"/>
  <c r="HM58" i="5"/>
  <c r="IN102" i="5"/>
  <c r="IK95" i="5"/>
  <c r="IE87" i="5"/>
  <c r="IB9" i="5"/>
  <c r="IT113" i="5"/>
  <c r="IN100" i="5"/>
  <c r="IE7" i="5"/>
  <c r="IT110" i="5"/>
  <c r="HP62" i="5"/>
  <c r="HS26" i="5"/>
  <c r="IB81" i="5"/>
  <c r="HY77" i="5"/>
  <c r="HV20" i="5"/>
  <c r="HS67" i="5"/>
  <c r="HY17" i="5"/>
  <c r="IH93" i="5"/>
  <c r="HY76" i="5"/>
  <c r="IE6" i="5"/>
  <c r="HV21" i="5"/>
  <c r="IT111" i="5"/>
  <c r="IQ106" i="5"/>
  <c r="IK96" i="5"/>
  <c r="IB82" i="5"/>
  <c r="HP61" i="5"/>
  <c r="HY14" i="5"/>
  <c r="IH90" i="5"/>
  <c r="IQ105" i="5"/>
  <c r="IH91" i="5"/>
  <c r="IB10" i="5"/>
  <c r="IE86" i="5"/>
  <c r="HV73" i="5"/>
  <c r="HS25" i="5"/>
  <c r="HM56" i="5"/>
  <c r="IB12" i="5"/>
  <c r="IE4" i="5"/>
  <c r="HV19" i="5"/>
  <c r="HY16" i="5"/>
  <c r="IQ108" i="5"/>
  <c r="IE85" i="5"/>
  <c r="IK98" i="5"/>
  <c r="FY182" i="5"/>
  <c r="HM55" i="5"/>
  <c r="HS65" i="5"/>
  <c r="HV22" i="5"/>
  <c r="HP60" i="5"/>
  <c r="IE5" i="5"/>
  <c r="IQ107" i="5"/>
  <c r="HY75" i="5"/>
  <c r="CY4" i="5"/>
  <c r="CY5" i="5"/>
  <c r="CY7" i="5"/>
  <c r="CY3" i="5"/>
  <c r="CY6" i="5"/>
  <c r="CV10" i="5"/>
  <c r="CV12" i="5"/>
  <c r="CV11" i="5"/>
  <c r="CV8" i="5"/>
  <c r="CV9" i="5"/>
  <c r="CP19" i="5"/>
  <c r="CP20" i="5"/>
  <c r="CS14" i="5"/>
  <c r="CP21" i="5"/>
  <c r="CS13" i="5"/>
  <c r="CS17" i="5"/>
  <c r="CP18" i="5"/>
  <c r="CM24" i="5"/>
  <c r="CS16" i="5"/>
  <c r="CM25" i="5"/>
  <c r="FY170" i="5"/>
  <c r="CS15" i="5"/>
  <c r="FY172" i="5"/>
  <c r="CM23" i="5"/>
  <c r="CP22" i="5"/>
  <c r="CM26" i="5"/>
  <c r="FY173" i="5"/>
  <c r="FP154" i="5"/>
  <c r="FP158" i="5"/>
  <c r="FY169" i="5"/>
  <c r="FV166" i="5"/>
  <c r="FV167" i="5"/>
  <c r="FV168" i="5"/>
  <c r="FS159" i="5"/>
  <c r="CM27" i="5"/>
  <c r="FV165" i="5"/>
  <c r="FS162" i="5"/>
  <c r="FS161" i="5"/>
  <c r="FY171" i="5"/>
  <c r="FM152" i="5"/>
  <c r="FP155" i="5"/>
  <c r="FM153" i="5"/>
  <c r="FJ144" i="5"/>
  <c r="FS160" i="5"/>
  <c r="FM151" i="5"/>
  <c r="FV164" i="5"/>
  <c r="FS163" i="5"/>
  <c r="FP156" i="5"/>
  <c r="FP157" i="5"/>
  <c r="FJ145" i="5"/>
  <c r="FG140" i="5"/>
  <c r="FD134" i="5"/>
  <c r="FD138" i="5"/>
  <c r="FM150" i="5"/>
  <c r="FG143" i="5"/>
  <c r="FG142" i="5"/>
  <c r="FD135" i="5"/>
  <c r="FM149" i="5"/>
  <c r="FJ147" i="5"/>
  <c r="FA133" i="5"/>
  <c r="EU120" i="5"/>
  <c r="FJ146" i="5"/>
  <c r="FJ148" i="5"/>
  <c r="FA131" i="5"/>
  <c r="EU119" i="5"/>
  <c r="EU123" i="5"/>
  <c r="EX125" i="5"/>
  <c r="FD137" i="5"/>
  <c r="FG141" i="5"/>
  <c r="FD136" i="5"/>
  <c r="FA130" i="5"/>
  <c r="EX128" i="5"/>
  <c r="FG139" i="5"/>
  <c r="FA132" i="5"/>
  <c r="EX127" i="5"/>
  <c r="EU122" i="5"/>
  <c r="ER117" i="5"/>
  <c r="ER116" i="5"/>
  <c r="EX124" i="5"/>
  <c r="FA129" i="5"/>
  <c r="EX126" i="5"/>
  <c r="DN111" i="5"/>
  <c r="DH100" i="5"/>
  <c r="DN113" i="5"/>
  <c r="ER118" i="5"/>
  <c r="ER115" i="5"/>
  <c r="EU121" i="5"/>
  <c r="ER114" i="5"/>
  <c r="DH99" i="5"/>
  <c r="DH103" i="5"/>
  <c r="DE97" i="5"/>
  <c r="DB93" i="5"/>
  <c r="DN110" i="5"/>
  <c r="DH102" i="5"/>
  <c r="DK107" i="5"/>
  <c r="DK108" i="5"/>
  <c r="DH101" i="5"/>
  <c r="DK106" i="5"/>
  <c r="DK104" i="5"/>
  <c r="DN112" i="5"/>
  <c r="DN109" i="5"/>
  <c r="DK105" i="5"/>
  <c r="DE94" i="5"/>
  <c r="CY85" i="5"/>
  <c r="CY86" i="5"/>
  <c r="CY87" i="5"/>
  <c r="CY88" i="5"/>
  <c r="CV79" i="5"/>
  <c r="DE95" i="5"/>
  <c r="DB92" i="5"/>
  <c r="DB89" i="5"/>
  <c r="DB90" i="5"/>
  <c r="DB91" i="5"/>
  <c r="DE96" i="5"/>
  <c r="DE98" i="5"/>
  <c r="CV83" i="5"/>
  <c r="CV82" i="5"/>
  <c r="CV80" i="5"/>
  <c r="CY84" i="5"/>
  <c r="CV81" i="5"/>
  <c r="ED3" i="5"/>
  <c r="ED7" i="5"/>
  <c r="ED6" i="5"/>
  <c r="ED4" i="5"/>
  <c r="ED5" i="5"/>
  <c r="EA8" i="5"/>
  <c r="EA10" i="5"/>
  <c r="DX15" i="5"/>
  <c r="DX14" i="5"/>
  <c r="EA11" i="5"/>
  <c r="EA9" i="5"/>
  <c r="DU20" i="5"/>
  <c r="DR23" i="5"/>
  <c r="DX16" i="5"/>
  <c r="DU18" i="5"/>
  <c r="DU19" i="5"/>
  <c r="DR24" i="5"/>
  <c r="DR26" i="5"/>
  <c r="DU22" i="5"/>
  <c r="DX13" i="5"/>
  <c r="DR25" i="5"/>
  <c r="EA12" i="5"/>
  <c r="HD172" i="5"/>
  <c r="HD169" i="5"/>
  <c r="DU21" i="5"/>
  <c r="DX17" i="5"/>
  <c r="HD170" i="5"/>
  <c r="HA166" i="5"/>
  <c r="HA167" i="5"/>
  <c r="HA168" i="5"/>
  <c r="GX159" i="5"/>
  <c r="GX162" i="5"/>
  <c r="HA164" i="5"/>
  <c r="DR27" i="5"/>
  <c r="GR153" i="5"/>
  <c r="HA165" i="5"/>
  <c r="GX161" i="5"/>
  <c r="GX163" i="5"/>
  <c r="GU154" i="5"/>
  <c r="GU157" i="5"/>
  <c r="GO144" i="5"/>
  <c r="HD173" i="5"/>
  <c r="HD171" i="5"/>
  <c r="GU156" i="5"/>
  <c r="GR152" i="5"/>
  <c r="GX160" i="5"/>
  <c r="GU158" i="5"/>
  <c r="GU155" i="5"/>
  <c r="GL139" i="5"/>
  <c r="GL143" i="5"/>
  <c r="GO146" i="5"/>
  <c r="GO148" i="5"/>
  <c r="GL142" i="5"/>
  <c r="GI135" i="5"/>
  <c r="GR151" i="5"/>
  <c r="GO147" i="5"/>
  <c r="GL141" i="5"/>
  <c r="GO145" i="5"/>
  <c r="GI134" i="5"/>
  <c r="GL140" i="5"/>
  <c r="FZ123" i="5"/>
  <c r="GI136" i="5"/>
  <c r="GI138" i="5"/>
  <c r="GF132" i="5"/>
  <c r="GR149" i="5"/>
  <c r="GR150" i="5"/>
  <c r="GF130" i="5"/>
  <c r="GF133" i="5"/>
  <c r="GC125" i="5"/>
  <c r="GC128" i="5"/>
  <c r="FZ121" i="5"/>
  <c r="GI137" i="5"/>
  <c r="GC126" i="5"/>
  <c r="FZ119" i="5"/>
  <c r="FZ122" i="5"/>
  <c r="ES110" i="5"/>
  <c r="GF131" i="5"/>
  <c r="FW116" i="5"/>
  <c r="GC124" i="5"/>
  <c r="GC127" i="5"/>
  <c r="FZ120" i="5"/>
  <c r="GF129" i="5"/>
  <c r="FW117" i="5"/>
  <c r="ES109" i="5"/>
  <c r="FW118" i="5"/>
  <c r="FW114" i="5"/>
  <c r="FW115" i="5"/>
  <c r="EP105" i="5"/>
  <c r="ES112" i="5"/>
  <c r="EP104" i="5"/>
  <c r="EM102" i="5"/>
  <c r="EG90" i="5"/>
  <c r="EM101" i="5"/>
  <c r="EM99" i="5"/>
  <c r="ES111" i="5"/>
  <c r="ES113" i="5"/>
  <c r="EP107" i="5"/>
  <c r="EP108" i="5"/>
  <c r="EP106" i="5"/>
  <c r="EM103" i="5"/>
  <c r="EJ95" i="5"/>
  <c r="EJ98" i="5"/>
  <c r="ED84" i="5"/>
  <c r="EJ94" i="5"/>
  <c r="EJ96" i="5"/>
  <c r="EM100" i="5"/>
  <c r="EJ97" i="5"/>
  <c r="EG89" i="5"/>
  <c r="EG91" i="5"/>
  <c r="EG93" i="5"/>
  <c r="ED85" i="5"/>
  <c r="ED86" i="5"/>
  <c r="ED87" i="5"/>
  <c r="ED88" i="5"/>
  <c r="EG92" i="5"/>
  <c r="EA81" i="5"/>
  <c r="EA83" i="5"/>
  <c r="EA80" i="5"/>
  <c r="EA82" i="5"/>
  <c r="EA79" i="5"/>
  <c r="BT4" i="5"/>
  <c r="BT5" i="5"/>
  <c r="BT6" i="5"/>
  <c r="BT3" i="5"/>
  <c r="BQ8" i="5"/>
  <c r="BT7" i="5"/>
  <c r="BQ10" i="5"/>
  <c r="BQ9" i="5"/>
  <c r="BN16" i="5"/>
  <c r="BQ11" i="5"/>
  <c r="BN13" i="5"/>
  <c r="BK19" i="5"/>
  <c r="BQ12" i="5"/>
  <c r="BN15" i="5"/>
  <c r="BK20" i="5"/>
  <c r="BK21" i="5"/>
  <c r="BN14" i="5"/>
  <c r="BK18" i="5"/>
  <c r="BK22" i="5"/>
  <c r="BH23" i="5"/>
  <c r="BH24" i="5"/>
  <c r="BH26" i="5"/>
  <c r="ET173" i="5"/>
  <c r="ET170" i="5"/>
  <c r="BN17" i="5"/>
  <c r="BH25" i="5"/>
  <c r="EN161" i="5"/>
  <c r="EQ164" i="5"/>
  <c r="ET169" i="5"/>
  <c r="ET172" i="5"/>
  <c r="EQ166" i="5"/>
  <c r="EQ167" i="5"/>
  <c r="EQ168" i="5"/>
  <c r="EN159" i="5"/>
  <c r="BH27" i="5"/>
  <c r="ET171" i="5"/>
  <c r="EQ165" i="5"/>
  <c r="EN160" i="5"/>
  <c r="EN162" i="5"/>
  <c r="EH151" i="5"/>
  <c r="EK156" i="5"/>
  <c r="EH152" i="5"/>
  <c r="EK154" i="5"/>
  <c r="EH153" i="5"/>
  <c r="EH150" i="5"/>
  <c r="EN163" i="5"/>
  <c r="EK155" i="5"/>
  <c r="EK157" i="5"/>
  <c r="DV130" i="5"/>
  <c r="DY134" i="5"/>
  <c r="EH149" i="5"/>
  <c r="EE144" i="5"/>
  <c r="EE145" i="5"/>
  <c r="EB139" i="5"/>
  <c r="EB143" i="5"/>
  <c r="EK158" i="5"/>
  <c r="EE148" i="5"/>
  <c r="DV129" i="5"/>
  <c r="DY136" i="5"/>
  <c r="DV131" i="5"/>
  <c r="DV133" i="5"/>
  <c r="EB142" i="5"/>
  <c r="EE147" i="5"/>
  <c r="DY137" i="5"/>
  <c r="DV132" i="5"/>
  <c r="DS126" i="5"/>
  <c r="DS127" i="5"/>
  <c r="DY138" i="5"/>
  <c r="EB140" i="5"/>
  <c r="DS124" i="5"/>
  <c r="EE146" i="5"/>
  <c r="DP122" i="5"/>
  <c r="DY135" i="5"/>
  <c r="DM117" i="5"/>
  <c r="DS128" i="5"/>
  <c r="DP123" i="5"/>
  <c r="DS125" i="5"/>
  <c r="EB141" i="5"/>
  <c r="DP119" i="5"/>
  <c r="DP120" i="5"/>
  <c r="DM118" i="5"/>
  <c r="CF106" i="5"/>
  <c r="CF108" i="5"/>
  <c r="DP121" i="5"/>
  <c r="CI112" i="5"/>
  <c r="CF104" i="5"/>
  <c r="CF105" i="5"/>
  <c r="DM116" i="5"/>
  <c r="CI110" i="5"/>
  <c r="DM114" i="5"/>
  <c r="DM115" i="5"/>
  <c r="CI109" i="5"/>
  <c r="BZ94" i="5"/>
  <c r="CC103" i="5"/>
  <c r="BZ97" i="5"/>
  <c r="CC102" i="5"/>
  <c r="CI111" i="5"/>
  <c r="CI113" i="5"/>
  <c r="CC99" i="5"/>
  <c r="CF107" i="5"/>
  <c r="BZ96" i="5"/>
  <c r="CC100" i="5"/>
  <c r="BW92" i="5"/>
  <c r="BW93" i="5"/>
  <c r="BW89" i="5"/>
  <c r="BW90" i="5"/>
  <c r="BW91" i="5"/>
  <c r="BT85" i="5"/>
  <c r="BT86" i="5"/>
  <c r="BT87" i="5"/>
  <c r="BT88" i="5"/>
  <c r="BQ79" i="5"/>
  <c r="BQ81" i="5"/>
  <c r="BZ95" i="5"/>
  <c r="BZ98" i="5"/>
  <c r="CC101" i="5"/>
  <c r="BT84" i="5"/>
  <c r="BQ82" i="5"/>
  <c r="BQ80" i="5"/>
  <c r="BQ83" i="5"/>
  <c r="FI3" i="5"/>
  <c r="FI4" i="5"/>
  <c r="FI5" i="5"/>
  <c r="FI6" i="5"/>
  <c r="FI7" i="5"/>
  <c r="FF8" i="5"/>
  <c r="FC14" i="5"/>
  <c r="FF10" i="5"/>
  <c r="FF9" i="5"/>
  <c r="FF11" i="5"/>
  <c r="EZ21" i="5"/>
  <c r="EZ18" i="5"/>
  <c r="EZ20" i="5"/>
  <c r="FC15" i="5"/>
  <c r="FF12" i="5"/>
  <c r="EZ22" i="5"/>
  <c r="EW24" i="5"/>
  <c r="EZ19" i="5"/>
  <c r="EW25" i="5"/>
  <c r="FC16" i="5"/>
  <c r="FC17" i="5"/>
  <c r="II172" i="5"/>
  <c r="EW23" i="5"/>
  <c r="II169" i="5"/>
  <c r="FC13" i="5"/>
  <c r="EW26" i="5"/>
  <c r="IF165" i="5"/>
  <c r="IC162" i="5"/>
  <c r="HZ157" i="5"/>
  <c r="EW27" i="5"/>
  <c r="IF164" i="5"/>
  <c r="IC160" i="5"/>
  <c r="II170" i="5"/>
  <c r="IF166" i="5"/>
  <c r="IF167" i="5"/>
  <c r="IF168" i="5"/>
  <c r="IC159" i="5"/>
  <c r="IC161" i="5"/>
  <c r="IC163" i="5"/>
  <c r="HT144" i="5"/>
  <c r="HT146" i="5"/>
  <c r="HT148" i="5"/>
  <c r="HZ156" i="5"/>
  <c r="HZ155" i="5"/>
  <c r="HW153" i="5"/>
  <c r="HW150" i="5"/>
  <c r="HZ158" i="5"/>
  <c r="II173" i="5"/>
  <c r="II171" i="5"/>
  <c r="HQ142" i="5"/>
  <c r="HN135" i="5"/>
  <c r="HK129" i="5"/>
  <c r="HW149" i="5"/>
  <c r="HW152" i="5"/>
  <c r="HQ141" i="5"/>
  <c r="HW151" i="5"/>
  <c r="HQ143" i="5"/>
  <c r="HT147" i="5"/>
  <c r="HQ139" i="5"/>
  <c r="HN136" i="5"/>
  <c r="HK132" i="5"/>
  <c r="HK130" i="5"/>
  <c r="HT145" i="5"/>
  <c r="HZ154" i="5"/>
  <c r="HQ140" i="5"/>
  <c r="HN134" i="5"/>
  <c r="HH125" i="5"/>
  <c r="HH126" i="5"/>
  <c r="HH128" i="5"/>
  <c r="HN137" i="5"/>
  <c r="HK133" i="5"/>
  <c r="HH127" i="5"/>
  <c r="HN138" i="5"/>
  <c r="HK131" i="5"/>
  <c r="HB116" i="5"/>
  <c r="FX111" i="5"/>
  <c r="HH124" i="5"/>
  <c r="HE120" i="5"/>
  <c r="HE123" i="5"/>
  <c r="HB115" i="5"/>
  <c r="HE119" i="5"/>
  <c r="HE122" i="5"/>
  <c r="HB118" i="5"/>
  <c r="HB114" i="5"/>
  <c r="FU105" i="5"/>
  <c r="HB117" i="5"/>
  <c r="FX112" i="5"/>
  <c r="FU104" i="5"/>
  <c r="HE121" i="5"/>
  <c r="FX113" i="5"/>
  <c r="FU107" i="5"/>
  <c r="FU108" i="5"/>
  <c r="FR101" i="5"/>
  <c r="FO98" i="5"/>
  <c r="FX109" i="5"/>
  <c r="FR100" i="5"/>
  <c r="FU106" i="5"/>
  <c r="FO95" i="5"/>
  <c r="FX110" i="5"/>
  <c r="FR102" i="5"/>
  <c r="FL92" i="5"/>
  <c r="FI84" i="5"/>
  <c r="FF82" i="5"/>
  <c r="FO97" i="5"/>
  <c r="FL89" i="5"/>
  <c r="FL91" i="5"/>
  <c r="FR99" i="5"/>
  <c r="FL90" i="5"/>
  <c r="FO94" i="5"/>
  <c r="FR103" i="5"/>
  <c r="FO96" i="5"/>
  <c r="FF80" i="5"/>
  <c r="FL93" i="5"/>
  <c r="FF79" i="5"/>
  <c r="FI85" i="5"/>
  <c r="FI86" i="5"/>
  <c r="FI87" i="5"/>
  <c r="FI88" i="5"/>
  <c r="FF81" i="5"/>
  <c r="FF83" i="5"/>
  <c r="BN75" i="5"/>
  <c r="BN76" i="5"/>
  <c r="BN74" i="5"/>
  <c r="BN77" i="5"/>
  <c r="BK71" i="5"/>
  <c r="BK69" i="5"/>
  <c r="BN78" i="5"/>
  <c r="BK70" i="5"/>
  <c r="BK72" i="5"/>
  <c r="BH65" i="5"/>
  <c r="BH67" i="5"/>
  <c r="BK73" i="5"/>
  <c r="BH66" i="5"/>
  <c r="BE59" i="5"/>
  <c r="BH64" i="5"/>
  <c r="BB55" i="5"/>
  <c r="BB56" i="5"/>
  <c r="BB57" i="5"/>
  <c r="BE63" i="5"/>
  <c r="BE61" i="5"/>
  <c r="BE60" i="5"/>
  <c r="BB54" i="5"/>
  <c r="BE62" i="5"/>
  <c r="BB58" i="5"/>
  <c r="CS75" i="5"/>
  <c r="CS76" i="5"/>
  <c r="CS77" i="5"/>
  <c r="CS74" i="5"/>
  <c r="CP73" i="5"/>
  <c r="CM64" i="5"/>
  <c r="CS78" i="5"/>
  <c r="CP72" i="5"/>
  <c r="CP69" i="5"/>
  <c r="CP71" i="5"/>
  <c r="CJ60" i="5"/>
  <c r="CM66" i="5"/>
  <c r="CJ59" i="5"/>
  <c r="CP70" i="5"/>
  <c r="CG54" i="5"/>
  <c r="CJ61" i="5"/>
  <c r="CG55" i="5"/>
  <c r="CJ63" i="5"/>
  <c r="CM65" i="5"/>
  <c r="CM67" i="5"/>
  <c r="CJ62" i="5"/>
  <c r="CG56" i="5"/>
  <c r="CG57" i="5"/>
  <c r="CG58" i="5"/>
  <c r="DX74" i="5"/>
  <c r="DX77" i="5"/>
  <c r="DX78" i="5"/>
  <c r="DU69" i="5"/>
  <c r="DU73" i="5"/>
  <c r="DR64" i="5"/>
  <c r="DX76" i="5"/>
  <c r="DU72" i="5"/>
  <c r="DX75" i="5"/>
  <c r="DR65" i="5"/>
  <c r="DR67" i="5"/>
  <c r="DO60" i="5"/>
  <c r="DU70" i="5"/>
  <c r="DO59" i="5"/>
  <c r="DO61" i="5"/>
  <c r="DL54" i="5"/>
  <c r="DU71" i="5"/>
  <c r="DR66" i="5"/>
  <c r="DO62" i="5"/>
  <c r="DO63" i="5"/>
  <c r="DL55" i="5"/>
  <c r="DL56" i="5"/>
  <c r="DL57" i="5"/>
  <c r="DL58" i="5"/>
  <c r="FC74" i="5"/>
  <c r="FC77" i="5"/>
  <c r="FC78" i="5"/>
  <c r="FC75" i="5"/>
  <c r="FC76" i="5"/>
  <c r="EZ72" i="5"/>
  <c r="EZ73" i="5"/>
  <c r="EW64" i="5"/>
  <c r="EZ71" i="5"/>
  <c r="EZ69" i="5"/>
  <c r="EW66" i="5"/>
  <c r="ET59" i="5"/>
  <c r="EW67" i="5"/>
  <c r="EW65" i="5"/>
  <c r="EZ70" i="5"/>
  <c r="ET60" i="5"/>
  <c r="EQ54" i="5"/>
  <c r="ET63" i="5"/>
  <c r="ET61" i="5"/>
  <c r="ET62" i="5"/>
  <c r="EQ56" i="5"/>
  <c r="EQ57" i="5"/>
  <c r="EQ58" i="5"/>
  <c r="EQ55" i="5"/>
  <c r="CD49" i="5"/>
  <c r="CD52" i="5"/>
  <c r="CD50" i="5"/>
  <c r="CD51" i="5"/>
  <c r="CA44" i="5"/>
  <c r="CA45" i="5"/>
  <c r="CD53" i="5"/>
  <c r="CA47" i="5"/>
  <c r="CA48" i="5"/>
  <c r="BX43" i="5"/>
  <c r="BX42" i="5"/>
  <c r="BW40" i="5"/>
  <c r="CA46" i="5"/>
  <c r="BZ41" i="5"/>
  <c r="BT39" i="5"/>
  <c r="BQ38" i="5"/>
  <c r="BK36" i="5"/>
  <c r="BH35" i="5"/>
  <c r="BB33" i="5"/>
  <c r="BN37" i="5"/>
  <c r="BE34" i="5"/>
  <c r="EN51" i="5"/>
  <c r="EN50" i="5"/>
  <c r="EN49" i="5"/>
  <c r="EN52" i="5"/>
  <c r="EN53" i="5"/>
  <c r="EK44" i="5"/>
  <c r="EK47" i="5"/>
  <c r="EK48" i="5"/>
  <c r="EH43" i="5"/>
  <c r="EK46" i="5"/>
  <c r="EH42" i="5"/>
  <c r="ED39" i="5"/>
  <c r="EK45" i="5"/>
  <c r="EJ41" i="5"/>
  <c r="EG40" i="5"/>
  <c r="DO34" i="5"/>
  <c r="EA38" i="5"/>
  <c r="DU36" i="5"/>
  <c r="DX37" i="5"/>
  <c r="DR35" i="5"/>
  <c r="DL33" i="5"/>
  <c r="DI50" i="5"/>
  <c r="DI53" i="5"/>
  <c r="DI49" i="5"/>
  <c r="DI51" i="5"/>
  <c r="DI52" i="5"/>
  <c r="DF46" i="5"/>
  <c r="DF45" i="5"/>
  <c r="DF44" i="5"/>
  <c r="DF47" i="5"/>
  <c r="DF48" i="5"/>
  <c r="CS37" i="5"/>
  <c r="CV38" i="5"/>
  <c r="DC43" i="5"/>
  <c r="CG33" i="5"/>
  <c r="DC42" i="5"/>
  <c r="CY39" i="5"/>
  <c r="CJ34" i="5"/>
  <c r="DB40" i="5"/>
  <c r="DE41" i="5"/>
  <c r="CM35" i="5"/>
  <c r="CP36" i="5"/>
  <c r="AY52" i="5"/>
  <c r="AY49" i="5"/>
  <c r="AY50" i="5"/>
  <c r="AY51" i="5"/>
  <c r="AY53" i="5"/>
  <c r="AV44" i="5"/>
  <c r="AV45" i="5"/>
  <c r="AV46" i="5"/>
  <c r="AS42" i="5"/>
  <c r="AU41" i="5"/>
  <c r="AR40" i="5"/>
  <c r="AV47" i="5"/>
  <c r="AV48" i="5"/>
  <c r="AS43" i="5"/>
  <c r="AO39" i="5"/>
  <c r="AI37" i="5"/>
  <c r="AL38" i="5"/>
  <c r="AF36" i="5"/>
  <c r="W33" i="5"/>
  <c r="Z34" i="5"/>
  <c r="AC35" i="5"/>
  <c r="T32" i="5"/>
  <c r="M30" i="5"/>
  <c r="M28" i="5"/>
  <c r="Q31" i="5"/>
  <c r="M29" i="5"/>
  <c r="BW30" i="5"/>
  <c r="CD32" i="5"/>
  <c r="BW29" i="5"/>
  <c r="CA31" i="5"/>
  <c r="BW28" i="5"/>
  <c r="DF31" i="5"/>
  <c r="DI32" i="5"/>
  <c r="DB30" i="5"/>
  <c r="DB28" i="5"/>
  <c r="DB29" i="5"/>
  <c r="AY32" i="5"/>
  <c r="AV31" i="5"/>
  <c r="AR30" i="5"/>
  <c r="AR29" i="5"/>
  <c r="AR28" i="5"/>
  <c r="F27" i="3"/>
  <c r="AU3" i="5"/>
  <c r="AS182" i="5"/>
  <c r="BX182" i="5"/>
  <c r="EH182" i="5"/>
  <c r="DC182" i="5"/>
  <c r="N182" i="5"/>
  <c r="G27" i="3"/>
  <c r="J177" i="5"/>
  <c r="G46" i="3"/>
  <c r="IF4" i="5"/>
  <c r="IF7" i="5"/>
  <c r="HT26" i="5"/>
  <c r="IO103" i="5"/>
  <c r="IF85" i="5"/>
  <c r="II90" i="5"/>
  <c r="FZ182" i="5"/>
  <c r="HW72" i="5"/>
  <c r="HW70" i="5"/>
  <c r="HZ17" i="5"/>
  <c r="HW22" i="5"/>
  <c r="IO102" i="5"/>
  <c r="IF86" i="5"/>
  <c r="II91" i="5"/>
  <c r="HT67" i="5"/>
  <c r="HQ61" i="5"/>
  <c r="HT66" i="5"/>
  <c r="HZ75" i="5"/>
  <c r="HW71" i="5"/>
  <c r="HW20" i="5"/>
  <c r="II93" i="5"/>
  <c r="HZ77" i="5"/>
  <c r="IC81" i="5"/>
  <c r="HQ62" i="5"/>
  <c r="IR106" i="5"/>
  <c r="HZ78" i="5"/>
  <c r="IL96" i="5"/>
  <c r="IF6" i="5"/>
  <c r="IC12" i="5"/>
  <c r="IF88" i="5"/>
  <c r="HN58" i="5"/>
  <c r="HZ16" i="5"/>
  <c r="IU110" i="5"/>
  <c r="HW73" i="5"/>
  <c r="IR105" i="5"/>
  <c r="IC10" i="5"/>
  <c r="IC80" i="5"/>
  <c r="IF5" i="5"/>
  <c r="HW19" i="5"/>
  <c r="HT27" i="5"/>
  <c r="IR107" i="5"/>
  <c r="IF87" i="5"/>
  <c r="IL98" i="5"/>
  <c r="HQ63" i="5"/>
  <c r="HT25" i="5"/>
  <c r="HN57" i="5"/>
  <c r="HW21" i="5"/>
  <c r="IC82" i="5"/>
  <c r="HZ15" i="5"/>
  <c r="IC83" i="5"/>
  <c r="HN56" i="5"/>
  <c r="IR108" i="5"/>
  <c r="IO101" i="5"/>
  <c r="HT65" i="5"/>
  <c r="IC9" i="5"/>
  <c r="HZ14" i="5"/>
  <c r="IU113" i="5"/>
  <c r="IL95" i="5"/>
  <c r="IL97" i="5"/>
  <c r="II92" i="5"/>
  <c r="HZ76" i="5"/>
  <c r="HN55" i="5"/>
  <c r="IU112" i="5"/>
  <c r="IU111" i="5"/>
  <c r="IC11" i="5"/>
  <c r="IO100" i="5"/>
  <c r="HT24" i="5"/>
  <c r="HQ60" i="5"/>
  <c r="GO3" i="5"/>
  <c r="GO4" i="5"/>
  <c r="GO6" i="5"/>
  <c r="GO5" i="5"/>
  <c r="GO7" i="5"/>
  <c r="GL8" i="5"/>
  <c r="GI14" i="5"/>
  <c r="GL10" i="5"/>
  <c r="GL12" i="5"/>
  <c r="GL11" i="5"/>
  <c r="GL9" i="5"/>
  <c r="GI15" i="5"/>
  <c r="GI16" i="5"/>
  <c r="GF21" i="5"/>
  <c r="GF18" i="5"/>
  <c r="GF20" i="5"/>
  <c r="GC23" i="5"/>
  <c r="GC24" i="5"/>
  <c r="GI13" i="5"/>
  <c r="GF19" i="5"/>
  <c r="GF22" i="5"/>
  <c r="GI17" i="5"/>
  <c r="GC26" i="5"/>
  <c r="GC25" i="5"/>
  <c r="GC27" i="5"/>
  <c r="IZ144" i="5"/>
  <c r="IZ146" i="5"/>
  <c r="IZ148" i="5"/>
  <c r="IW142" i="5"/>
  <c r="IT135" i="5"/>
  <c r="IQ129" i="5"/>
  <c r="IZ145" i="5"/>
  <c r="IZ147" i="5"/>
  <c r="IW141" i="5"/>
  <c r="IW140" i="5"/>
  <c r="IW139" i="5"/>
  <c r="IW143" i="5"/>
  <c r="IT136" i="5"/>
  <c r="IT138" i="5"/>
  <c r="IQ132" i="5"/>
  <c r="IT134" i="5"/>
  <c r="IQ130" i="5"/>
  <c r="IN125" i="5"/>
  <c r="IQ133" i="5"/>
  <c r="IQ131" i="5"/>
  <c r="IN127" i="5"/>
  <c r="IN126" i="5"/>
  <c r="IK122" i="5"/>
  <c r="IH116" i="5"/>
  <c r="HD111" i="5"/>
  <c r="IN124" i="5"/>
  <c r="IK119" i="5"/>
  <c r="IN128" i="5"/>
  <c r="IK120" i="5"/>
  <c r="IK123" i="5"/>
  <c r="IH114" i="5"/>
  <c r="IH115" i="5"/>
  <c r="IT137" i="5"/>
  <c r="HD110" i="5"/>
  <c r="IK121" i="5"/>
  <c r="IH118" i="5"/>
  <c r="HA105" i="5"/>
  <c r="IH117" i="5"/>
  <c r="HD109" i="5"/>
  <c r="HD112" i="5"/>
  <c r="HD113" i="5"/>
  <c r="GX101" i="5"/>
  <c r="GU98" i="5"/>
  <c r="GX100" i="5"/>
  <c r="GX99" i="5"/>
  <c r="GU95" i="5"/>
  <c r="HA107" i="5"/>
  <c r="HA108" i="5"/>
  <c r="HA106" i="5"/>
  <c r="HA104" i="5"/>
  <c r="GX102" i="5"/>
  <c r="GO84" i="5"/>
  <c r="GL82" i="5"/>
  <c r="GU94" i="5"/>
  <c r="GX103" i="5"/>
  <c r="GU96" i="5"/>
  <c r="GU97" i="5"/>
  <c r="GR89" i="5"/>
  <c r="GR90" i="5"/>
  <c r="GL81" i="5"/>
  <c r="GR93" i="5"/>
  <c r="GL83" i="5"/>
  <c r="GL80" i="5"/>
  <c r="GR92" i="5"/>
  <c r="GO85" i="5"/>
  <c r="GO86" i="5"/>
  <c r="GO87" i="5"/>
  <c r="GO88" i="5"/>
  <c r="GR91" i="5"/>
  <c r="GL79" i="5"/>
  <c r="BU4" i="5"/>
  <c r="BU5" i="5"/>
  <c r="BU6" i="5"/>
  <c r="BU3" i="5"/>
  <c r="BU7" i="5"/>
  <c r="BR12" i="5"/>
  <c r="BR8" i="5"/>
  <c r="BR10" i="5"/>
  <c r="BR9" i="5"/>
  <c r="BO13" i="5"/>
  <c r="BR11" i="5"/>
  <c r="BL19" i="5"/>
  <c r="BO15" i="5"/>
  <c r="BL21" i="5"/>
  <c r="BO14" i="5"/>
  <c r="BL18" i="5"/>
  <c r="BL22" i="5"/>
  <c r="BO17" i="5"/>
  <c r="BL20" i="5"/>
  <c r="BI25" i="5"/>
  <c r="BI26" i="5"/>
  <c r="BI23" i="5"/>
  <c r="BO16" i="5"/>
  <c r="EU170" i="5"/>
  <c r="BI24" i="5"/>
  <c r="EU171" i="5"/>
  <c r="BI27" i="5"/>
  <c r="ER165" i="5"/>
  <c r="EL155" i="5"/>
  <c r="EO161" i="5"/>
  <c r="ER164" i="5"/>
  <c r="EO163" i="5"/>
  <c r="EU172" i="5"/>
  <c r="EI150" i="5"/>
  <c r="EF145" i="5"/>
  <c r="EF147" i="5"/>
  <c r="ER168" i="5"/>
  <c r="EO160" i="5"/>
  <c r="EO162" i="5"/>
  <c r="EI151" i="5"/>
  <c r="EL156" i="5"/>
  <c r="EI152" i="5"/>
  <c r="EU169" i="5"/>
  <c r="EU173" i="5"/>
  <c r="EO159" i="5"/>
  <c r="EL158" i="5"/>
  <c r="EI149" i="5"/>
  <c r="ER166" i="5"/>
  <c r="EL154" i="5"/>
  <c r="ER167" i="5"/>
  <c r="DZ137" i="5"/>
  <c r="EL157" i="5"/>
  <c r="EI153" i="5"/>
  <c r="DZ134" i="5"/>
  <c r="EC139" i="5"/>
  <c r="DQ122" i="5"/>
  <c r="EF148" i="5"/>
  <c r="EC143" i="5"/>
  <c r="DW129" i="5"/>
  <c r="DW130" i="5"/>
  <c r="DZ136" i="5"/>
  <c r="DW131" i="5"/>
  <c r="DW133" i="5"/>
  <c r="DQ120" i="5"/>
  <c r="EF146" i="5"/>
  <c r="EC140" i="5"/>
  <c r="DZ135" i="5"/>
  <c r="DT124" i="5"/>
  <c r="DT125" i="5"/>
  <c r="DT126" i="5"/>
  <c r="DW132" i="5"/>
  <c r="DT127" i="5"/>
  <c r="EC142" i="5"/>
  <c r="DZ138" i="5"/>
  <c r="EF144" i="5"/>
  <c r="EC141" i="5"/>
  <c r="DQ119" i="5"/>
  <c r="DN118" i="5"/>
  <c r="DN117" i="5"/>
  <c r="DT128" i="5"/>
  <c r="CJ109" i="5"/>
  <c r="DQ121" i="5"/>
  <c r="DQ123" i="5"/>
  <c r="CJ112" i="5"/>
  <c r="CG104" i="5"/>
  <c r="CG105" i="5"/>
  <c r="DN116" i="5"/>
  <c r="DN114" i="5"/>
  <c r="CJ113" i="5"/>
  <c r="CG107" i="5"/>
  <c r="CA96" i="5"/>
  <c r="BX91" i="5"/>
  <c r="CG106" i="5"/>
  <c r="CA94" i="5"/>
  <c r="CD103" i="5"/>
  <c r="CA97" i="5"/>
  <c r="CJ110" i="5"/>
  <c r="CJ111" i="5"/>
  <c r="DN115" i="5"/>
  <c r="CG108" i="5"/>
  <c r="CD100" i="5"/>
  <c r="CD99" i="5"/>
  <c r="BX92" i="5"/>
  <c r="BX93" i="5"/>
  <c r="BX89" i="5"/>
  <c r="BX90" i="5"/>
  <c r="BU85" i="5"/>
  <c r="BU86" i="5"/>
  <c r="BU87" i="5"/>
  <c r="BU88" i="5"/>
  <c r="BR79" i="5"/>
  <c r="CA95" i="5"/>
  <c r="CA98" i="5"/>
  <c r="CD101" i="5"/>
  <c r="CD102" i="5"/>
  <c r="BU84" i="5"/>
  <c r="BR82" i="5"/>
  <c r="BR80" i="5"/>
  <c r="BR81" i="5"/>
  <c r="BR83" i="5"/>
  <c r="EE4" i="5"/>
  <c r="EE5" i="5"/>
  <c r="EE3" i="5"/>
  <c r="EE7" i="5"/>
  <c r="EE6" i="5"/>
  <c r="EB8" i="5"/>
  <c r="EB10" i="5"/>
  <c r="EB11" i="5"/>
  <c r="EB9" i="5"/>
  <c r="DV19" i="5"/>
  <c r="DY15" i="5"/>
  <c r="DV20" i="5"/>
  <c r="DY14" i="5"/>
  <c r="DY16" i="5"/>
  <c r="DV21" i="5"/>
  <c r="DY13" i="5"/>
  <c r="DY17" i="5"/>
  <c r="DV18" i="5"/>
  <c r="DV22" i="5"/>
  <c r="DS23" i="5"/>
  <c r="DS24" i="5"/>
  <c r="DS25" i="5"/>
  <c r="DS26" i="5"/>
  <c r="HE170" i="5"/>
  <c r="HE172" i="5"/>
  <c r="EB12" i="5"/>
  <c r="HE173" i="5"/>
  <c r="HB164" i="5"/>
  <c r="GV154" i="5"/>
  <c r="HE169" i="5"/>
  <c r="HB166" i="5"/>
  <c r="HB167" i="5"/>
  <c r="HB168" i="5"/>
  <c r="GY159" i="5"/>
  <c r="GY162" i="5"/>
  <c r="DS27" i="5"/>
  <c r="GY161" i="5"/>
  <c r="HE171" i="5"/>
  <c r="GV156" i="5"/>
  <c r="GS152" i="5"/>
  <c r="GS153" i="5"/>
  <c r="HB165" i="5"/>
  <c r="GY163" i="5"/>
  <c r="GV157" i="5"/>
  <c r="GP144" i="5"/>
  <c r="GY160" i="5"/>
  <c r="GV158" i="5"/>
  <c r="GS151" i="5"/>
  <c r="GV155" i="5"/>
  <c r="GP145" i="5"/>
  <c r="GJ134" i="5"/>
  <c r="GJ138" i="5"/>
  <c r="GM139" i="5"/>
  <c r="GM143" i="5"/>
  <c r="GP146" i="5"/>
  <c r="GP148" i="5"/>
  <c r="GM142" i="5"/>
  <c r="GJ135" i="5"/>
  <c r="GS150" i="5"/>
  <c r="GG130" i="5"/>
  <c r="GG133" i="5"/>
  <c r="GA120" i="5"/>
  <c r="GM140" i="5"/>
  <c r="GP147" i="5"/>
  <c r="GS149" i="5"/>
  <c r="GG129" i="5"/>
  <c r="GG131" i="5"/>
  <c r="GD127" i="5"/>
  <c r="GA119" i="5"/>
  <c r="GA122" i="5"/>
  <c r="GD125" i="5"/>
  <c r="GD128" i="5"/>
  <c r="GM141" i="5"/>
  <c r="GJ136" i="5"/>
  <c r="GJ137" i="5"/>
  <c r="GG132" i="5"/>
  <c r="FX117" i="5"/>
  <c r="GA123" i="5"/>
  <c r="FX116" i="5"/>
  <c r="GD124" i="5"/>
  <c r="GD126" i="5"/>
  <c r="ET112" i="5"/>
  <c r="EQ104" i="5"/>
  <c r="EN100" i="5"/>
  <c r="GA121" i="5"/>
  <c r="ET109" i="5"/>
  <c r="ET110" i="5"/>
  <c r="FX118" i="5"/>
  <c r="FX114" i="5"/>
  <c r="FX115" i="5"/>
  <c r="EQ106" i="5"/>
  <c r="EN103" i="5"/>
  <c r="EK97" i="5"/>
  <c r="EH93" i="5"/>
  <c r="EN102" i="5"/>
  <c r="EN101" i="5"/>
  <c r="EN99" i="5"/>
  <c r="ET111" i="5"/>
  <c r="ET113" i="5"/>
  <c r="EQ105" i="5"/>
  <c r="EQ107" i="5"/>
  <c r="EQ108" i="5"/>
  <c r="EK94" i="5"/>
  <c r="EH89" i="5"/>
  <c r="EH90" i="5"/>
  <c r="EH91" i="5"/>
  <c r="EE85" i="5"/>
  <c r="EE86" i="5"/>
  <c r="EE87" i="5"/>
  <c r="EE88" i="5"/>
  <c r="EB79" i="5"/>
  <c r="EK95" i="5"/>
  <c r="EK98" i="5"/>
  <c r="EK96" i="5"/>
  <c r="EH92" i="5"/>
  <c r="EB81" i="5"/>
  <c r="EB83" i="5"/>
  <c r="EB80" i="5"/>
  <c r="EE84" i="5"/>
  <c r="EB82" i="5"/>
  <c r="FJ3" i="5"/>
  <c r="FJ4" i="5"/>
  <c r="FJ5" i="5"/>
  <c r="FJ7" i="5"/>
  <c r="FJ6" i="5"/>
  <c r="FG10" i="5"/>
  <c r="FG11" i="5"/>
  <c r="FD15" i="5"/>
  <c r="FG8" i="5"/>
  <c r="FD14" i="5"/>
  <c r="FG9" i="5"/>
  <c r="FG12" i="5"/>
  <c r="FA20" i="5"/>
  <c r="EX23" i="5"/>
  <c r="FA18" i="5"/>
  <c r="FA19" i="5"/>
  <c r="EX24" i="5"/>
  <c r="EX26" i="5"/>
  <c r="FA21" i="5"/>
  <c r="EX27" i="5"/>
  <c r="EX25" i="5"/>
  <c r="FD16" i="5"/>
  <c r="FA22" i="5"/>
  <c r="FD17" i="5"/>
  <c r="IJ169" i="5"/>
  <c r="FD13" i="5"/>
  <c r="IJ170" i="5"/>
  <c r="IG166" i="5"/>
  <c r="IG167" i="5"/>
  <c r="IG168" i="5"/>
  <c r="ID159" i="5"/>
  <c r="IG165" i="5"/>
  <c r="ID162" i="5"/>
  <c r="IJ172" i="5"/>
  <c r="IA155" i="5"/>
  <c r="HX153" i="5"/>
  <c r="ID161" i="5"/>
  <c r="ID163" i="5"/>
  <c r="HU144" i="5"/>
  <c r="IJ171" i="5"/>
  <c r="IG164" i="5"/>
  <c r="HX152" i="5"/>
  <c r="ID160" i="5"/>
  <c r="IA158" i="5"/>
  <c r="IJ173" i="5"/>
  <c r="IA156" i="5"/>
  <c r="IA157" i="5"/>
  <c r="HX151" i="5"/>
  <c r="HR143" i="5"/>
  <c r="HR142" i="5"/>
  <c r="HO135" i="5"/>
  <c r="HX149" i="5"/>
  <c r="HR141" i="5"/>
  <c r="IA154" i="5"/>
  <c r="HU145" i="5"/>
  <c r="HR140" i="5"/>
  <c r="HO134" i="5"/>
  <c r="HF123" i="5"/>
  <c r="HU147" i="5"/>
  <c r="HR139" i="5"/>
  <c r="HX150" i="5"/>
  <c r="HU148" i="5"/>
  <c r="HO136" i="5"/>
  <c r="HL129" i="5"/>
  <c r="HL132" i="5"/>
  <c r="HU146" i="5"/>
  <c r="HL133" i="5"/>
  <c r="HL130" i="5"/>
  <c r="HI125" i="5"/>
  <c r="HI126" i="5"/>
  <c r="HI128" i="5"/>
  <c r="HO137" i="5"/>
  <c r="HF122" i="5"/>
  <c r="FY110" i="5"/>
  <c r="HL131" i="5"/>
  <c r="HC116" i="5"/>
  <c r="HO138" i="5"/>
  <c r="HI124" i="5"/>
  <c r="HI127" i="5"/>
  <c r="HF119" i="5"/>
  <c r="HC114" i="5"/>
  <c r="HC117" i="5"/>
  <c r="FY113" i="5"/>
  <c r="HC118" i="5"/>
  <c r="HC115" i="5"/>
  <c r="FV105" i="5"/>
  <c r="HF120" i="5"/>
  <c r="FY111" i="5"/>
  <c r="FV104" i="5"/>
  <c r="FS102" i="5"/>
  <c r="FM90" i="5"/>
  <c r="FY112" i="5"/>
  <c r="FV107" i="5"/>
  <c r="FV108" i="5"/>
  <c r="FS101" i="5"/>
  <c r="FY109" i="5"/>
  <c r="FS100" i="5"/>
  <c r="FV106" i="5"/>
  <c r="HF121" i="5"/>
  <c r="FS99" i="5"/>
  <c r="FS103" i="5"/>
  <c r="FP95" i="5"/>
  <c r="FM92" i="5"/>
  <c r="FJ84" i="5"/>
  <c r="FP97" i="5"/>
  <c r="FM89" i="5"/>
  <c r="FM91" i="5"/>
  <c r="FP94" i="5"/>
  <c r="FP96" i="5"/>
  <c r="FP98" i="5"/>
  <c r="FJ85" i="5"/>
  <c r="FJ86" i="5"/>
  <c r="FJ87" i="5"/>
  <c r="FJ88" i="5"/>
  <c r="FG83" i="5"/>
  <c r="FG80" i="5"/>
  <c r="FG82" i="5"/>
  <c r="FM93" i="5"/>
  <c r="FG79" i="5"/>
  <c r="FG81" i="5"/>
  <c r="CZ4" i="5"/>
  <c r="CZ5" i="5"/>
  <c r="CZ3" i="5"/>
  <c r="CZ7" i="5"/>
  <c r="CW8" i="5"/>
  <c r="CW10" i="5"/>
  <c r="CW9" i="5"/>
  <c r="CT16" i="5"/>
  <c r="CW12" i="5"/>
  <c r="CW11" i="5"/>
  <c r="CZ6" i="5"/>
  <c r="CT13" i="5"/>
  <c r="CT17" i="5"/>
  <c r="CQ19" i="5"/>
  <c r="CQ20" i="5"/>
  <c r="CT14" i="5"/>
  <c r="CQ18" i="5"/>
  <c r="CN24" i="5"/>
  <c r="CT15" i="5"/>
  <c r="CQ22" i="5"/>
  <c r="CN26" i="5"/>
  <c r="FZ173" i="5"/>
  <c r="FZ170" i="5"/>
  <c r="CN23" i="5"/>
  <c r="CQ21" i="5"/>
  <c r="CN25" i="5"/>
  <c r="FT161" i="5"/>
  <c r="FZ169" i="5"/>
  <c r="FZ172" i="5"/>
  <c r="FW166" i="5"/>
  <c r="FW167" i="5"/>
  <c r="FW168" i="5"/>
  <c r="FT159" i="5"/>
  <c r="FZ171" i="5"/>
  <c r="FT160" i="5"/>
  <c r="FT162" i="5"/>
  <c r="FN151" i="5"/>
  <c r="CN27" i="5"/>
  <c r="FN152" i="5"/>
  <c r="FQ155" i="5"/>
  <c r="FQ158" i="5"/>
  <c r="FN153" i="5"/>
  <c r="FQ157" i="5"/>
  <c r="FN150" i="5"/>
  <c r="FW164" i="5"/>
  <c r="FT163" i="5"/>
  <c r="FQ154" i="5"/>
  <c r="FQ156" i="5"/>
  <c r="FN149" i="5"/>
  <c r="FK144" i="5"/>
  <c r="FK147" i="5"/>
  <c r="FB130" i="5"/>
  <c r="FW165" i="5"/>
  <c r="FK145" i="5"/>
  <c r="FH140" i="5"/>
  <c r="FE134" i="5"/>
  <c r="FH143" i="5"/>
  <c r="FK146" i="5"/>
  <c r="FK148" i="5"/>
  <c r="FB133" i="5"/>
  <c r="FH142" i="5"/>
  <c r="FH139" i="5"/>
  <c r="FE137" i="5"/>
  <c r="FE138" i="5"/>
  <c r="FB131" i="5"/>
  <c r="FB132" i="5"/>
  <c r="EY126" i="5"/>
  <c r="FB129" i="5"/>
  <c r="EY124" i="5"/>
  <c r="EY127" i="5"/>
  <c r="EV122" i="5"/>
  <c r="ES117" i="5"/>
  <c r="EV123" i="5"/>
  <c r="FE135" i="5"/>
  <c r="EY125" i="5"/>
  <c r="EV119" i="5"/>
  <c r="FE136" i="5"/>
  <c r="EY128" i="5"/>
  <c r="FH141" i="5"/>
  <c r="ES118" i="5"/>
  <c r="ES114" i="5"/>
  <c r="DL106" i="5"/>
  <c r="DL108" i="5"/>
  <c r="DO111" i="5"/>
  <c r="ES116" i="5"/>
  <c r="DO113" i="5"/>
  <c r="ES115" i="5"/>
  <c r="EV120" i="5"/>
  <c r="EV121" i="5"/>
  <c r="DO109" i="5"/>
  <c r="DL105" i="5"/>
  <c r="DF94" i="5"/>
  <c r="DI99" i="5"/>
  <c r="DI103" i="5"/>
  <c r="DF97" i="5"/>
  <c r="DO110" i="5"/>
  <c r="DI100" i="5"/>
  <c r="DI102" i="5"/>
  <c r="DL107" i="5"/>
  <c r="DL104" i="5"/>
  <c r="DO112" i="5"/>
  <c r="DF96" i="5"/>
  <c r="DF98" i="5"/>
  <c r="CZ85" i="5"/>
  <c r="CZ86" i="5"/>
  <c r="CZ87" i="5"/>
  <c r="CZ88" i="5"/>
  <c r="CW79" i="5"/>
  <c r="CW81" i="5"/>
  <c r="DF95" i="5"/>
  <c r="DC92" i="5"/>
  <c r="DI101" i="5"/>
  <c r="DC89" i="5"/>
  <c r="DC90" i="5"/>
  <c r="DC91" i="5"/>
  <c r="CZ84" i="5"/>
  <c r="CW80" i="5"/>
  <c r="CW83" i="5"/>
  <c r="CW82" i="5"/>
  <c r="DC93" i="5"/>
  <c r="DY75" i="5"/>
  <c r="DY76" i="5"/>
  <c r="DY74" i="5"/>
  <c r="DV69" i="5"/>
  <c r="DV73" i="5"/>
  <c r="DS64" i="5"/>
  <c r="DY77" i="5"/>
  <c r="DY78" i="5"/>
  <c r="DV71" i="5"/>
  <c r="DP60" i="5"/>
  <c r="DS65" i="5"/>
  <c r="DS67" i="5"/>
  <c r="DV72" i="5"/>
  <c r="DP59" i="5"/>
  <c r="DS66" i="5"/>
  <c r="DP61" i="5"/>
  <c r="DM54" i="5"/>
  <c r="DV70" i="5"/>
  <c r="DM56" i="5"/>
  <c r="DM55" i="5"/>
  <c r="DP62" i="5"/>
  <c r="DM57" i="5"/>
  <c r="DM58" i="5"/>
  <c r="DP63" i="5"/>
  <c r="CT75" i="5"/>
  <c r="CT76" i="5"/>
  <c r="CT74" i="5"/>
  <c r="CQ69" i="5"/>
  <c r="CQ72" i="5"/>
  <c r="CT77" i="5"/>
  <c r="CT78" i="5"/>
  <c r="CQ70" i="5"/>
  <c r="CQ71" i="5"/>
  <c r="CN66" i="5"/>
  <c r="CN65" i="5"/>
  <c r="CN67" i="5"/>
  <c r="CQ73" i="5"/>
  <c r="CK59" i="5"/>
  <c r="CN64" i="5"/>
  <c r="CH55" i="5"/>
  <c r="CH56" i="5"/>
  <c r="CK62" i="5"/>
  <c r="CK60" i="5"/>
  <c r="CH54" i="5"/>
  <c r="CK61" i="5"/>
  <c r="CK63" i="5"/>
  <c r="CH57" i="5"/>
  <c r="CH58" i="5"/>
  <c r="FD74" i="5"/>
  <c r="FD76" i="5"/>
  <c r="FD77" i="5"/>
  <c r="FD78" i="5"/>
  <c r="FA69" i="5"/>
  <c r="FA72" i="5"/>
  <c r="FA73" i="5"/>
  <c r="FA71" i="5"/>
  <c r="FD75" i="5"/>
  <c r="EX66" i="5"/>
  <c r="EX64" i="5"/>
  <c r="FA70" i="5"/>
  <c r="EX67" i="5"/>
  <c r="EX65" i="5"/>
  <c r="EU60" i="5"/>
  <c r="EU63" i="5"/>
  <c r="EU61" i="5"/>
  <c r="EU62" i="5"/>
  <c r="ER54" i="5"/>
  <c r="ER56" i="5"/>
  <c r="ER57" i="5"/>
  <c r="ER58" i="5"/>
  <c r="EU59" i="5"/>
  <c r="ER55" i="5"/>
  <c r="BO75" i="5"/>
  <c r="BO76" i="5"/>
  <c r="BO74" i="5"/>
  <c r="BO77" i="5"/>
  <c r="BO78" i="5"/>
  <c r="BL70" i="5"/>
  <c r="BL71" i="5"/>
  <c r="BI64" i="5"/>
  <c r="BI66" i="5"/>
  <c r="BL69" i="5"/>
  <c r="BL72" i="5"/>
  <c r="BI65" i="5"/>
  <c r="BL73" i="5"/>
  <c r="BF59" i="5"/>
  <c r="BF60" i="5"/>
  <c r="BF62" i="5"/>
  <c r="BF63" i="5"/>
  <c r="BF61" i="5"/>
  <c r="BC55" i="5"/>
  <c r="BI67" i="5"/>
  <c r="BC57" i="5"/>
  <c r="BC54" i="5"/>
  <c r="BC56" i="5"/>
  <c r="BC58" i="5"/>
  <c r="GI74" i="5"/>
  <c r="GI77" i="5"/>
  <c r="GI78" i="5"/>
  <c r="GI75" i="5"/>
  <c r="GI76" i="5"/>
  <c r="GF72" i="5"/>
  <c r="GF73" i="5"/>
  <c r="GC64" i="5"/>
  <c r="GF69" i="5"/>
  <c r="GC65" i="5"/>
  <c r="GF71" i="5"/>
  <c r="FZ61" i="5"/>
  <c r="FW54" i="5"/>
  <c r="GF70" i="5"/>
  <c r="FZ59" i="5"/>
  <c r="GC67" i="5"/>
  <c r="GC66" i="5"/>
  <c r="FZ60" i="5"/>
  <c r="FW55" i="5"/>
  <c r="FZ62" i="5"/>
  <c r="FZ63" i="5"/>
  <c r="FW57" i="5"/>
  <c r="FW58" i="5"/>
  <c r="FW56" i="5"/>
  <c r="CE49" i="5"/>
  <c r="CE50" i="5"/>
  <c r="CE53" i="5"/>
  <c r="CE52" i="5"/>
  <c r="CE51" i="5"/>
  <c r="CB44" i="5"/>
  <c r="CB45" i="5"/>
  <c r="CB46" i="5"/>
  <c r="BY42" i="5"/>
  <c r="CA41" i="5"/>
  <c r="BY43" i="5"/>
  <c r="BX40" i="5"/>
  <c r="CB47" i="5"/>
  <c r="CB48" i="5"/>
  <c r="BR38" i="5"/>
  <c r="BU39" i="5"/>
  <c r="BL36" i="5"/>
  <c r="BI35" i="5"/>
  <c r="BC33" i="5"/>
  <c r="BF34" i="5"/>
  <c r="BO37" i="5"/>
  <c r="DJ49" i="5"/>
  <c r="DJ51" i="5"/>
  <c r="DJ50" i="5"/>
  <c r="DG44" i="5"/>
  <c r="DG45" i="5"/>
  <c r="DJ53" i="5"/>
  <c r="DJ52" i="5"/>
  <c r="DG46" i="5"/>
  <c r="DG47" i="5"/>
  <c r="DG48" i="5"/>
  <c r="DC40" i="5"/>
  <c r="DD42" i="5"/>
  <c r="DF41" i="5"/>
  <c r="CT37" i="5"/>
  <c r="DD43" i="5"/>
  <c r="CN35" i="5"/>
  <c r="CH33" i="5"/>
  <c r="CZ39" i="5"/>
  <c r="CQ36" i="5"/>
  <c r="CW38" i="5"/>
  <c r="CK34" i="5"/>
  <c r="AZ49" i="5"/>
  <c r="AZ50" i="5"/>
  <c r="AZ51" i="5"/>
  <c r="AZ52" i="5"/>
  <c r="AZ53" i="5"/>
  <c r="AW44" i="5"/>
  <c r="AW45" i="5"/>
  <c r="AW48" i="5"/>
  <c r="AW46" i="5"/>
  <c r="AV41" i="5"/>
  <c r="AS40" i="5"/>
  <c r="AW47" i="5"/>
  <c r="AT43" i="5"/>
  <c r="AP39" i="5"/>
  <c r="AT42" i="5"/>
  <c r="AM38" i="5"/>
  <c r="AJ37" i="5"/>
  <c r="X33" i="5"/>
  <c r="AD35" i="5"/>
  <c r="AG36" i="5"/>
  <c r="AA34" i="5"/>
  <c r="EO50" i="5"/>
  <c r="EO49" i="5"/>
  <c r="EO53" i="5"/>
  <c r="EO52" i="5"/>
  <c r="EO51" i="5"/>
  <c r="EL45" i="5"/>
  <c r="EL44" i="5"/>
  <c r="EL46" i="5"/>
  <c r="EL47" i="5"/>
  <c r="EL48" i="5"/>
  <c r="EI42" i="5"/>
  <c r="EI43" i="5"/>
  <c r="EE39" i="5"/>
  <c r="EK41" i="5"/>
  <c r="DY37" i="5"/>
  <c r="DM33" i="5"/>
  <c r="EH40" i="5"/>
  <c r="DP34" i="5"/>
  <c r="EB38" i="5"/>
  <c r="DS35" i="5"/>
  <c r="DV36" i="5"/>
  <c r="FT51" i="5"/>
  <c r="FT52" i="5"/>
  <c r="FT49" i="5"/>
  <c r="FT50" i="5"/>
  <c r="FT53" i="5"/>
  <c r="FQ46" i="5"/>
  <c r="FQ47" i="5"/>
  <c r="FQ48" i="5"/>
  <c r="FN43" i="5"/>
  <c r="FQ45" i="5"/>
  <c r="FQ44" i="5"/>
  <c r="FN42" i="5"/>
  <c r="FG38" i="5"/>
  <c r="FP41" i="5"/>
  <c r="FM40" i="5"/>
  <c r="EU34" i="5"/>
  <c r="FA36" i="5"/>
  <c r="FJ39" i="5"/>
  <c r="EX35" i="5"/>
  <c r="FD37" i="5"/>
  <c r="ER33" i="5"/>
  <c r="U32" i="5"/>
  <c r="N29" i="5"/>
  <c r="R31" i="5"/>
  <c r="N28" i="5"/>
  <c r="N30" i="5"/>
  <c r="CE32" i="5"/>
  <c r="BX29" i="5"/>
  <c r="CB31" i="5"/>
  <c r="BX30" i="5"/>
  <c r="BX28" i="5"/>
  <c r="DC30" i="5"/>
  <c r="DG31" i="5"/>
  <c r="DC29" i="5"/>
  <c r="DC28" i="5"/>
  <c r="DJ32" i="5"/>
  <c r="EL31" i="5"/>
  <c r="EH30" i="5"/>
  <c r="EO32" i="5"/>
  <c r="EH29" i="5"/>
  <c r="EH28" i="5"/>
  <c r="AZ32" i="5"/>
  <c r="AS30" i="5"/>
  <c r="AW31" i="5"/>
  <c r="AS29" i="5"/>
  <c r="AS28" i="5"/>
  <c r="F46" i="3"/>
  <c r="AV3" i="5"/>
  <c r="AT182" i="5"/>
  <c r="BY182" i="5"/>
  <c r="EI182" i="5"/>
  <c r="DD182" i="5"/>
  <c r="O182" i="5"/>
  <c r="K177" i="5"/>
  <c r="G49" i="3"/>
  <c r="G47" i="3"/>
  <c r="IG7" i="5"/>
  <c r="HX22" i="5"/>
  <c r="IV113" i="5"/>
  <c r="IV110" i="5"/>
  <c r="IG87" i="5"/>
  <c r="ID83" i="5"/>
  <c r="HR63" i="5"/>
  <c r="IA77" i="5"/>
  <c r="IS105" i="5"/>
  <c r="HR60" i="5"/>
  <c r="HX71" i="5"/>
  <c r="IA78" i="5"/>
  <c r="IG4" i="5"/>
  <c r="IS108" i="5"/>
  <c r="HU65" i="5"/>
  <c r="IG5" i="5"/>
  <c r="IP103" i="5"/>
  <c r="HX72" i="5"/>
  <c r="IA14" i="5"/>
  <c r="IJ90" i="5"/>
  <c r="HO56" i="5"/>
  <c r="ID10" i="5"/>
  <c r="IA15" i="5"/>
  <c r="IM96" i="5"/>
  <c r="IG88" i="5"/>
  <c r="ID82" i="5"/>
  <c r="IA17" i="5"/>
  <c r="IJ93" i="5"/>
  <c r="HO58" i="5"/>
  <c r="HX19" i="5"/>
  <c r="IM95" i="5"/>
  <c r="HX73" i="5"/>
  <c r="IS106" i="5"/>
  <c r="IP102" i="5"/>
  <c r="IA76" i="5"/>
  <c r="ID11" i="5"/>
  <c r="HU27" i="5"/>
  <c r="IJ91" i="5"/>
  <c r="IM98" i="5"/>
  <c r="IP100" i="5"/>
  <c r="ID81" i="5"/>
  <c r="HU67" i="5"/>
  <c r="HU26" i="5"/>
  <c r="IP101" i="5"/>
  <c r="GA182" i="5"/>
  <c r="HX20" i="5"/>
  <c r="IM97" i="5"/>
  <c r="HR62" i="5"/>
  <c r="IA16" i="5"/>
  <c r="HR61" i="5"/>
  <c r="IG6" i="5"/>
  <c r="ID12" i="5"/>
  <c r="HX21" i="5"/>
  <c r="HU25" i="5"/>
  <c r="IS107" i="5"/>
  <c r="IG85" i="5"/>
  <c r="IJ92" i="5"/>
  <c r="HO55" i="5"/>
  <c r="HU66" i="5"/>
  <c r="IA75" i="5"/>
  <c r="ID9" i="5"/>
  <c r="HU24" i="5"/>
  <c r="IV111" i="5"/>
  <c r="IV112" i="5"/>
  <c r="IG86" i="5"/>
  <c r="ID80" i="5"/>
  <c r="HO57" i="5"/>
  <c r="HX70" i="5"/>
  <c r="BV6" i="5"/>
  <c r="BV7" i="5"/>
  <c r="BV3" i="5"/>
  <c r="BV4" i="5"/>
  <c r="BV5" i="5"/>
  <c r="BS9" i="5"/>
  <c r="BS8" i="5"/>
  <c r="BS11" i="5"/>
  <c r="BP17" i="5"/>
  <c r="BP13" i="5"/>
  <c r="BS10" i="5"/>
  <c r="BM20" i="5"/>
  <c r="BJ25" i="5"/>
  <c r="BJ27" i="5"/>
  <c r="BP15" i="5"/>
  <c r="BM21" i="5"/>
  <c r="BM19" i="5"/>
  <c r="BP14" i="5"/>
  <c r="BM18" i="5"/>
  <c r="BM22" i="5"/>
  <c r="BJ24" i="5"/>
  <c r="EV171" i="5"/>
  <c r="BP16" i="5"/>
  <c r="BJ26" i="5"/>
  <c r="BS12" i="5"/>
  <c r="BJ23" i="5"/>
  <c r="EV170" i="5"/>
  <c r="EP163" i="5"/>
  <c r="ES165" i="5"/>
  <c r="EP161" i="5"/>
  <c r="EV173" i="5"/>
  <c r="EP160" i="5"/>
  <c r="EP159" i="5"/>
  <c r="EM158" i="5"/>
  <c r="EJ149" i="5"/>
  <c r="EV172" i="5"/>
  <c r="EJ150" i="5"/>
  <c r="EG145" i="5"/>
  <c r="ES168" i="5"/>
  <c r="EP162" i="5"/>
  <c r="EJ151" i="5"/>
  <c r="EV169" i="5"/>
  <c r="ES164" i="5"/>
  <c r="EM155" i="5"/>
  <c r="EG144" i="5"/>
  <c r="ES166" i="5"/>
  <c r="ES167" i="5"/>
  <c r="EM156" i="5"/>
  <c r="EM157" i="5"/>
  <c r="EJ152" i="5"/>
  <c r="EA137" i="5"/>
  <c r="EM154" i="5"/>
  <c r="EJ153" i="5"/>
  <c r="ED140" i="5"/>
  <c r="EG147" i="5"/>
  <c r="EA134" i="5"/>
  <c r="EA135" i="5"/>
  <c r="DU124" i="5"/>
  <c r="DU125" i="5"/>
  <c r="DU126" i="5"/>
  <c r="DU127" i="5"/>
  <c r="DU128" i="5"/>
  <c r="DR119" i="5"/>
  <c r="ED139" i="5"/>
  <c r="EG148" i="5"/>
  <c r="ED143" i="5"/>
  <c r="DX129" i="5"/>
  <c r="DX130" i="5"/>
  <c r="EG146" i="5"/>
  <c r="DX131" i="5"/>
  <c r="DX132" i="5"/>
  <c r="EA136" i="5"/>
  <c r="ED142" i="5"/>
  <c r="EA138" i="5"/>
  <c r="DX133" i="5"/>
  <c r="DR120" i="5"/>
  <c r="CH104" i="5"/>
  <c r="DR122" i="5"/>
  <c r="DO118" i="5"/>
  <c r="ED141" i="5"/>
  <c r="DO115" i="5"/>
  <c r="CK113" i="5"/>
  <c r="CK109" i="5"/>
  <c r="DR121" i="5"/>
  <c r="DR123" i="5"/>
  <c r="DO117" i="5"/>
  <c r="DO116" i="5"/>
  <c r="CK111" i="5"/>
  <c r="CH108" i="5"/>
  <c r="CE100" i="5"/>
  <c r="CK112" i="5"/>
  <c r="CH107" i="5"/>
  <c r="CB96" i="5"/>
  <c r="CH105" i="5"/>
  <c r="CH106" i="5"/>
  <c r="CB94" i="5"/>
  <c r="CK110" i="5"/>
  <c r="DO114" i="5"/>
  <c r="CE99" i="5"/>
  <c r="CB95" i="5"/>
  <c r="CB97" i="5"/>
  <c r="BS80" i="5"/>
  <c r="BS83" i="5"/>
  <c r="BY91" i="5"/>
  <c r="BY92" i="5"/>
  <c r="BY93" i="5"/>
  <c r="BY89" i="5"/>
  <c r="BY90" i="5"/>
  <c r="CE103" i="5"/>
  <c r="CB98" i="5"/>
  <c r="CE101" i="5"/>
  <c r="CE102" i="5"/>
  <c r="BV84" i="5"/>
  <c r="BS82" i="5"/>
  <c r="BS81" i="5"/>
  <c r="BV85" i="5"/>
  <c r="BV86" i="5"/>
  <c r="BV87" i="5"/>
  <c r="BV88" i="5"/>
  <c r="BS79" i="5"/>
  <c r="FK4" i="5"/>
  <c r="FK5" i="5"/>
  <c r="FK7" i="5"/>
  <c r="FK6" i="5"/>
  <c r="FH10" i="5"/>
  <c r="FH12" i="5"/>
  <c r="FH11" i="5"/>
  <c r="FH8" i="5"/>
  <c r="FK3" i="5"/>
  <c r="FH9" i="5"/>
  <c r="FB19" i="5"/>
  <c r="FB20" i="5"/>
  <c r="FE14" i="5"/>
  <c r="FE13" i="5"/>
  <c r="FE17" i="5"/>
  <c r="FB18" i="5"/>
  <c r="FB21" i="5"/>
  <c r="EY24" i="5"/>
  <c r="FE15" i="5"/>
  <c r="EY23" i="5"/>
  <c r="EY25" i="5"/>
  <c r="EY26" i="5"/>
  <c r="IK170" i="5"/>
  <c r="FB22" i="5"/>
  <c r="FE16" i="5"/>
  <c r="IK173" i="5"/>
  <c r="IB154" i="5"/>
  <c r="IK169" i="5"/>
  <c r="IH166" i="5"/>
  <c r="IH167" i="5"/>
  <c r="IH168" i="5"/>
  <c r="IE159" i="5"/>
  <c r="IH165" i="5"/>
  <c r="IE162" i="5"/>
  <c r="IE161" i="5"/>
  <c r="IK171" i="5"/>
  <c r="IK172" i="5"/>
  <c r="IH164" i="5"/>
  <c r="HY152" i="5"/>
  <c r="IB155" i="5"/>
  <c r="HY153" i="5"/>
  <c r="IE163" i="5"/>
  <c r="HV144" i="5"/>
  <c r="EY27" i="5"/>
  <c r="IE160" i="5"/>
  <c r="IB158" i="5"/>
  <c r="HY151" i="5"/>
  <c r="HV145" i="5"/>
  <c r="HS140" i="5"/>
  <c r="HP134" i="5"/>
  <c r="HP138" i="5"/>
  <c r="HS143" i="5"/>
  <c r="HS142" i="5"/>
  <c r="HP135" i="5"/>
  <c r="HV147" i="5"/>
  <c r="HM133" i="5"/>
  <c r="HG120" i="5"/>
  <c r="HY149" i="5"/>
  <c r="HS139" i="5"/>
  <c r="HY150" i="5"/>
  <c r="HV148" i="5"/>
  <c r="IB157" i="5"/>
  <c r="IB156" i="5"/>
  <c r="HV146" i="5"/>
  <c r="HM131" i="5"/>
  <c r="HM129" i="5"/>
  <c r="HG119" i="5"/>
  <c r="HG123" i="5"/>
  <c r="HM130" i="5"/>
  <c r="HJ125" i="5"/>
  <c r="HJ126" i="5"/>
  <c r="HJ128" i="5"/>
  <c r="HP136" i="5"/>
  <c r="HP137" i="5"/>
  <c r="HS141" i="5"/>
  <c r="HM132" i="5"/>
  <c r="HD114" i="5"/>
  <c r="HD117" i="5"/>
  <c r="HG122" i="5"/>
  <c r="HD116" i="5"/>
  <c r="HJ124" i="5"/>
  <c r="HJ127" i="5"/>
  <c r="FZ111" i="5"/>
  <c r="FZ113" i="5"/>
  <c r="HD118" i="5"/>
  <c r="HD115" i="5"/>
  <c r="FT99" i="5"/>
  <c r="FT103" i="5"/>
  <c r="FQ97" i="5"/>
  <c r="FW104" i="5"/>
  <c r="FT102" i="5"/>
  <c r="FZ112" i="5"/>
  <c r="FW107" i="5"/>
  <c r="FW108" i="5"/>
  <c r="FT101" i="5"/>
  <c r="FZ109" i="5"/>
  <c r="FW106" i="5"/>
  <c r="HG121" i="5"/>
  <c r="FZ110" i="5"/>
  <c r="FW105" i="5"/>
  <c r="FQ94" i="5"/>
  <c r="FK85" i="5"/>
  <c r="FK86" i="5"/>
  <c r="FK87" i="5"/>
  <c r="FK88" i="5"/>
  <c r="FH79" i="5"/>
  <c r="FQ95" i="5"/>
  <c r="FN92" i="5"/>
  <c r="FT100" i="5"/>
  <c r="FN89" i="5"/>
  <c r="FN90" i="5"/>
  <c r="FN91" i="5"/>
  <c r="FQ96" i="5"/>
  <c r="FQ98" i="5"/>
  <c r="FH83" i="5"/>
  <c r="FH80" i="5"/>
  <c r="FH82" i="5"/>
  <c r="FN93" i="5"/>
  <c r="FK84" i="5"/>
  <c r="FH81" i="5"/>
  <c r="GP3" i="5"/>
  <c r="GP5" i="5"/>
  <c r="GP7" i="5"/>
  <c r="GP4" i="5"/>
  <c r="GP6" i="5"/>
  <c r="GM8" i="5"/>
  <c r="GM10" i="5"/>
  <c r="GJ15" i="5"/>
  <c r="GJ14" i="5"/>
  <c r="GM9" i="5"/>
  <c r="GM12" i="5"/>
  <c r="GG20" i="5"/>
  <c r="GJ16" i="5"/>
  <c r="GG18" i="5"/>
  <c r="GG19" i="5"/>
  <c r="GD24" i="5"/>
  <c r="GD26" i="5"/>
  <c r="GM11" i="5"/>
  <c r="GG22" i="5"/>
  <c r="GD25" i="5"/>
  <c r="GJ13" i="5"/>
  <c r="GG21" i="5"/>
  <c r="GD23" i="5"/>
  <c r="GJ17" i="5"/>
  <c r="GD27" i="5"/>
  <c r="JA144" i="5"/>
  <c r="IX139" i="5"/>
  <c r="IX143" i="5"/>
  <c r="JA146" i="5"/>
  <c r="JA148" i="5"/>
  <c r="IX142" i="5"/>
  <c r="IU135" i="5"/>
  <c r="JA145" i="5"/>
  <c r="JA147" i="5"/>
  <c r="IX141" i="5"/>
  <c r="IU134" i="5"/>
  <c r="IL123" i="5"/>
  <c r="IU136" i="5"/>
  <c r="IU138" i="5"/>
  <c r="IR132" i="5"/>
  <c r="IR130" i="5"/>
  <c r="IR133" i="5"/>
  <c r="IR129" i="5"/>
  <c r="IO125" i="5"/>
  <c r="IO128" i="5"/>
  <c r="IL121" i="5"/>
  <c r="IU137" i="5"/>
  <c r="HE110" i="5"/>
  <c r="IR131" i="5"/>
  <c r="IO126" i="5"/>
  <c r="IL122" i="5"/>
  <c r="II116" i="5"/>
  <c r="IO124" i="5"/>
  <c r="IL119" i="5"/>
  <c r="IX140" i="5"/>
  <c r="IO127" i="5"/>
  <c r="II117" i="5"/>
  <c r="IL120" i="5"/>
  <c r="HE109" i="5"/>
  <c r="II115" i="5"/>
  <c r="II118" i="5"/>
  <c r="HB105" i="5"/>
  <c r="HE112" i="5"/>
  <c r="HB104" i="5"/>
  <c r="GY102" i="5"/>
  <c r="GS90" i="5"/>
  <c r="HE111" i="5"/>
  <c r="HE113" i="5"/>
  <c r="GY101" i="5"/>
  <c r="GY100" i="5"/>
  <c r="GY99" i="5"/>
  <c r="II114" i="5"/>
  <c r="HB107" i="5"/>
  <c r="HB108" i="5"/>
  <c r="HB106" i="5"/>
  <c r="GY103" i="5"/>
  <c r="GV95" i="5"/>
  <c r="GV98" i="5"/>
  <c r="GP84" i="5"/>
  <c r="GV94" i="5"/>
  <c r="GV96" i="5"/>
  <c r="GV97" i="5"/>
  <c r="GS89" i="5"/>
  <c r="GS91" i="5"/>
  <c r="GP85" i="5"/>
  <c r="GP86" i="5"/>
  <c r="GP87" i="5"/>
  <c r="GP88" i="5"/>
  <c r="GM83" i="5"/>
  <c r="GM81" i="5"/>
  <c r="GS93" i="5"/>
  <c r="GM80" i="5"/>
  <c r="GS92" i="5"/>
  <c r="GM82" i="5"/>
  <c r="GM79" i="5"/>
  <c r="EF4" i="5"/>
  <c r="EF5" i="5"/>
  <c r="EF7" i="5"/>
  <c r="EF3" i="5"/>
  <c r="EC8" i="5"/>
  <c r="EF6" i="5"/>
  <c r="EC10" i="5"/>
  <c r="EC9" i="5"/>
  <c r="DZ16" i="5"/>
  <c r="DZ13" i="5"/>
  <c r="DZ17" i="5"/>
  <c r="DW19" i="5"/>
  <c r="DZ15" i="5"/>
  <c r="DW20" i="5"/>
  <c r="DZ14" i="5"/>
  <c r="DW18" i="5"/>
  <c r="DW22" i="5"/>
  <c r="DT23" i="5"/>
  <c r="DT24" i="5"/>
  <c r="DW21" i="5"/>
  <c r="EC11" i="5"/>
  <c r="HF173" i="5"/>
  <c r="DT26" i="5"/>
  <c r="HF170" i="5"/>
  <c r="EC12" i="5"/>
  <c r="DT25" i="5"/>
  <c r="DT27" i="5"/>
  <c r="GZ161" i="5"/>
  <c r="HC164" i="5"/>
  <c r="HF169" i="5"/>
  <c r="HF172" i="5"/>
  <c r="HC166" i="5"/>
  <c r="HC167" i="5"/>
  <c r="HC168" i="5"/>
  <c r="GZ159" i="5"/>
  <c r="HF171" i="5"/>
  <c r="HC165" i="5"/>
  <c r="GZ160" i="5"/>
  <c r="GZ162" i="5"/>
  <c r="GW158" i="5"/>
  <c r="GT151" i="5"/>
  <c r="GW156" i="5"/>
  <c r="GT152" i="5"/>
  <c r="GW154" i="5"/>
  <c r="GT153" i="5"/>
  <c r="GT150" i="5"/>
  <c r="GW155" i="5"/>
  <c r="GH130" i="5"/>
  <c r="GQ145" i="5"/>
  <c r="GK134" i="5"/>
  <c r="GN139" i="5"/>
  <c r="GN143" i="5"/>
  <c r="GZ163" i="5"/>
  <c r="GW157" i="5"/>
  <c r="GQ144" i="5"/>
  <c r="GQ146" i="5"/>
  <c r="GH129" i="5"/>
  <c r="GH133" i="5"/>
  <c r="GN140" i="5"/>
  <c r="GN142" i="5"/>
  <c r="GQ147" i="5"/>
  <c r="GT149" i="5"/>
  <c r="GK137" i="5"/>
  <c r="GH131" i="5"/>
  <c r="GK136" i="5"/>
  <c r="GH132" i="5"/>
  <c r="GE126" i="5"/>
  <c r="GE127" i="5"/>
  <c r="GK138" i="5"/>
  <c r="GE124" i="5"/>
  <c r="GN141" i="5"/>
  <c r="GB119" i="5"/>
  <c r="GB122" i="5"/>
  <c r="FY117" i="5"/>
  <c r="GQ148" i="5"/>
  <c r="GE125" i="5"/>
  <c r="GK135" i="5"/>
  <c r="GE128" i="5"/>
  <c r="FY118" i="5"/>
  <c r="GB120" i="5"/>
  <c r="ER106" i="5"/>
  <c r="ER108" i="5"/>
  <c r="EU112" i="5"/>
  <c r="ER104" i="5"/>
  <c r="GB121" i="5"/>
  <c r="GB123" i="5"/>
  <c r="FY116" i="5"/>
  <c r="EU109" i="5"/>
  <c r="EU110" i="5"/>
  <c r="FY114" i="5"/>
  <c r="FY115" i="5"/>
  <c r="EL94" i="5"/>
  <c r="EO103" i="5"/>
  <c r="EO102" i="5"/>
  <c r="EO99" i="5"/>
  <c r="EU111" i="5"/>
  <c r="EU113" i="5"/>
  <c r="ER105" i="5"/>
  <c r="ER107" i="5"/>
  <c r="EL96" i="5"/>
  <c r="EO100" i="5"/>
  <c r="EL97" i="5"/>
  <c r="EI92" i="5"/>
  <c r="EI93" i="5"/>
  <c r="EI89" i="5"/>
  <c r="EI90" i="5"/>
  <c r="EI91" i="5"/>
  <c r="EF85" i="5"/>
  <c r="EF86" i="5"/>
  <c r="EF87" i="5"/>
  <c r="EF88" i="5"/>
  <c r="EC79" i="5"/>
  <c r="EC81" i="5"/>
  <c r="EL95" i="5"/>
  <c r="EL98" i="5"/>
  <c r="EO101" i="5"/>
  <c r="EF84" i="5"/>
  <c r="EC82" i="5"/>
  <c r="EC83" i="5"/>
  <c r="EC80" i="5"/>
  <c r="DA4" i="5"/>
  <c r="DA5" i="5"/>
  <c r="DA3" i="5"/>
  <c r="CX12" i="5"/>
  <c r="CX10" i="5"/>
  <c r="CX9" i="5"/>
  <c r="DA7" i="5"/>
  <c r="CU13" i="5"/>
  <c r="CX11" i="5"/>
  <c r="DA6" i="5"/>
  <c r="CX8" i="5"/>
  <c r="CU17" i="5"/>
  <c r="CR19" i="5"/>
  <c r="CU15" i="5"/>
  <c r="CU16" i="5"/>
  <c r="CU14" i="5"/>
  <c r="CR18" i="5"/>
  <c r="CR20" i="5"/>
  <c r="CO23" i="5"/>
  <c r="CO25" i="5"/>
  <c r="CR22" i="5"/>
  <c r="CO26" i="5"/>
  <c r="GA170" i="5"/>
  <c r="CO24" i="5"/>
  <c r="GA171" i="5"/>
  <c r="FR155" i="5"/>
  <c r="CR21" i="5"/>
  <c r="FU161" i="5"/>
  <c r="GA172" i="5"/>
  <c r="FR157" i="5"/>
  <c r="FO150" i="5"/>
  <c r="FL145" i="5"/>
  <c r="FL147" i="5"/>
  <c r="FX168" i="5"/>
  <c r="FU160" i="5"/>
  <c r="FU162" i="5"/>
  <c r="FO151" i="5"/>
  <c r="CO27" i="5"/>
  <c r="FO152" i="5"/>
  <c r="GA169" i="5"/>
  <c r="GA173" i="5"/>
  <c r="FU159" i="5"/>
  <c r="FR154" i="5"/>
  <c r="FO149" i="5"/>
  <c r="FX165" i="5"/>
  <c r="FX166" i="5"/>
  <c r="FX164" i="5"/>
  <c r="FU163" i="5"/>
  <c r="FX167" i="5"/>
  <c r="FL146" i="5"/>
  <c r="FL148" i="5"/>
  <c r="FF137" i="5"/>
  <c r="FR156" i="5"/>
  <c r="FL144" i="5"/>
  <c r="FR158" i="5"/>
  <c r="FI140" i="5"/>
  <c r="FF134" i="5"/>
  <c r="FO153" i="5"/>
  <c r="FI139" i="5"/>
  <c r="FF138" i="5"/>
  <c r="FC131" i="5"/>
  <c r="EW122" i="5"/>
  <c r="FI143" i="5"/>
  <c r="FC133" i="5"/>
  <c r="EW120" i="5"/>
  <c r="FF135" i="5"/>
  <c r="EZ124" i="5"/>
  <c r="EZ125" i="5"/>
  <c r="EZ126" i="5"/>
  <c r="EZ128" i="5"/>
  <c r="FC132" i="5"/>
  <c r="ET114" i="5"/>
  <c r="FI142" i="5"/>
  <c r="FI141" i="5"/>
  <c r="FF136" i="5"/>
  <c r="EZ127" i="5"/>
  <c r="ET118" i="5"/>
  <c r="ET117" i="5"/>
  <c r="FC129" i="5"/>
  <c r="EW119" i="5"/>
  <c r="FC130" i="5"/>
  <c r="DP111" i="5"/>
  <c r="ET116" i="5"/>
  <c r="EW121" i="5"/>
  <c r="DP109" i="5"/>
  <c r="DP110" i="5"/>
  <c r="DP112" i="5"/>
  <c r="DP113" i="5"/>
  <c r="DG96" i="5"/>
  <c r="DD91" i="5"/>
  <c r="ET115" i="5"/>
  <c r="DM105" i="5"/>
  <c r="DG94" i="5"/>
  <c r="DJ99" i="5"/>
  <c r="DJ103" i="5"/>
  <c r="DG97" i="5"/>
  <c r="DM108" i="5"/>
  <c r="DJ100" i="5"/>
  <c r="EW123" i="5"/>
  <c r="DM107" i="5"/>
  <c r="DM106" i="5"/>
  <c r="DM104" i="5"/>
  <c r="DG98" i="5"/>
  <c r="DA85" i="5"/>
  <c r="DA86" i="5"/>
  <c r="DA87" i="5"/>
  <c r="DA88" i="5"/>
  <c r="CX79" i="5"/>
  <c r="DG95" i="5"/>
  <c r="DD92" i="5"/>
  <c r="DJ101" i="5"/>
  <c r="DJ102" i="5"/>
  <c r="DD89" i="5"/>
  <c r="CX81" i="5"/>
  <c r="DD90" i="5"/>
  <c r="DA84" i="5"/>
  <c r="CX80" i="5"/>
  <c r="CX82" i="5"/>
  <c r="DD93" i="5"/>
  <c r="CX83" i="5"/>
  <c r="BP74" i="5"/>
  <c r="BP76" i="5"/>
  <c r="BP78" i="5"/>
  <c r="BP75" i="5"/>
  <c r="BP77" i="5"/>
  <c r="BM70" i="5"/>
  <c r="BM71" i="5"/>
  <c r="BM72" i="5"/>
  <c r="BJ65" i="5"/>
  <c r="BJ66" i="5"/>
  <c r="BJ67" i="5"/>
  <c r="BM73" i="5"/>
  <c r="BJ64" i="5"/>
  <c r="BM69" i="5"/>
  <c r="BG61" i="5"/>
  <c r="BG62" i="5"/>
  <c r="BG63" i="5"/>
  <c r="BG59" i="5"/>
  <c r="BD54" i="5"/>
  <c r="BG60" i="5"/>
  <c r="BD58" i="5"/>
  <c r="BD57" i="5"/>
  <c r="BD55" i="5"/>
  <c r="BD56" i="5"/>
  <c r="DZ75" i="5"/>
  <c r="DZ76" i="5"/>
  <c r="DZ74" i="5"/>
  <c r="DW69" i="5"/>
  <c r="DW71" i="5"/>
  <c r="DZ77" i="5"/>
  <c r="DZ78" i="5"/>
  <c r="DW70" i="5"/>
  <c r="DT65" i="5"/>
  <c r="DT67" i="5"/>
  <c r="DW72" i="5"/>
  <c r="DW73" i="5"/>
  <c r="DQ59" i="5"/>
  <c r="DT64" i="5"/>
  <c r="DQ60" i="5"/>
  <c r="DN55" i="5"/>
  <c r="DN56" i="5"/>
  <c r="DQ62" i="5"/>
  <c r="DQ63" i="5"/>
  <c r="DT66" i="5"/>
  <c r="DQ61" i="5"/>
  <c r="DN57" i="5"/>
  <c r="DN58" i="5"/>
  <c r="DN54" i="5"/>
  <c r="CU75" i="5"/>
  <c r="CU76" i="5"/>
  <c r="CU74" i="5"/>
  <c r="CU77" i="5"/>
  <c r="CR69" i="5"/>
  <c r="CU78" i="5"/>
  <c r="CR70" i="5"/>
  <c r="CR72" i="5"/>
  <c r="CO64" i="5"/>
  <c r="CO65" i="5"/>
  <c r="CO67" i="5"/>
  <c r="CR71" i="5"/>
  <c r="CL60" i="5"/>
  <c r="CR73" i="5"/>
  <c r="CL59" i="5"/>
  <c r="CO66" i="5"/>
  <c r="CL61" i="5"/>
  <c r="CI55" i="5"/>
  <c r="CL62" i="5"/>
  <c r="CI54" i="5"/>
  <c r="CI56" i="5"/>
  <c r="CL63" i="5"/>
  <c r="CI57" i="5"/>
  <c r="CI58" i="5"/>
  <c r="FE75" i="5"/>
  <c r="FE76" i="5"/>
  <c r="FE74" i="5"/>
  <c r="FB69" i="5"/>
  <c r="FB72" i="5"/>
  <c r="FB73" i="5"/>
  <c r="EY64" i="5"/>
  <c r="FE77" i="5"/>
  <c r="FE78" i="5"/>
  <c r="EV60" i="5"/>
  <c r="EY66" i="5"/>
  <c r="EV59" i="5"/>
  <c r="FB70" i="5"/>
  <c r="FB71" i="5"/>
  <c r="EY67" i="5"/>
  <c r="EY65" i="5"/>
  <c r="EV61" i="5"/>
  <c r="ES55" i="5"/>
  <c r="EV63" i="5"/>
  <c r="EV62" i="5"/>
  <c r="ES54" i="5"/>
  <c r="ES56" i="5"/>
  <c r="ES57" i="5"/>
  <c r="ES58" i="5"/>
  <c r="GJ74" i="5"/>
  <c r="GJ77" i="5"/>
  <c r="GJ78" i="5"/>
  <c r="GJ76" i="5"/>
  <c r="GJ75" i="5"/>
  <c r="GG69" i="5"/>
  <c r="GG72" i="5"/>
  <c r="GG73" i="5"/>
  <c r="GD65" i="5"/>
  <c r="GG71" i="5"/>
  <c r="GD64" i="5"/>
  <c r="GA59" i="5"/>
  <c r="GG70" i="5"/>
  <c r="GD67" i="5"/>
  <c r="GA60" i="5"/>
  <c r="GA61" i="5"/>
  <c r="FX54" i="5"/>
  <c r="GA62" i="5"/>
  <c r="GA63" i="5"/>
  <c r="FX55" i="5"/>
  <c r="FX57" i="5"/>
  <c r="FX58" i="5"/>
  <c r="FX56" i="5"/>
  <c r="GD66" i="5"/>
  <c r="FU51" i="5"/>
  <c r="FU53" i="5"/>
  <c r="FU49" i="5"/>
  <c r="FU50" i="5"/>
  <c r="FU52" i="5"/>
  <c r="FR46" i="5"/>
  <c r="FO42" i="5"/>
  <c r="FR45" i="5"/>
  <c r="FR44" i="5"/>
  <c r="FR47" i="5"/>
  <c r="FK39" i="5"/>
  <c r="FH38" i="5"/>
  <c r="FO43" i="5"/>
  <c r="FR48" i="5"/>
  <c r="ES33" i="5"/>
  <c r="FN40" i="5"/>
  <c r="EV34" i="5"/>
  <c r="FE37" i="5"/>
  <c r="FQ41" i="5"/>
  <c r="FB36" i="5"/>
  <c r="EY35" i="5"/>
  <c r="GZ51" i="5"/>
  <c r="GZ50" i="5"/>
  <c r="GZ52" i="5"/>
  <c r="GZ53" i="5"/>
  <c r="GW47" i="5"/>
  <c r="GW48" i="5"/>
  <c r="GT43" i="5"/>
  <c r="GT42" i="5"/>
  <c r="GW45" i="5"/>
  <c r="GW46" i="5"/>
  <c r="GV41" i="5"/>
  <c r="GS40" i="5"/>
  <c r="GA34" i="5"/>
  <c r="GP39" i="5"/>
  <c r="GM38" i="5"/>
  <c r="GJ37" i="5"/>
  <c r="FX33" i="5"/>
  <c r="GD35" i="5"/>
  <c r="DK49" i="5"/>
  <c r="DK50" i="5"/>
  <c r="DK51" i="5"/>
  <c r="DK53" i="5"/>
  <c r="DK52" i="5"/>
  <c r="DH44" i="5"/>
  <c r="DH45" i="5"/>
  <c r="DH46" i="5"/>
  <c r="DE42" i="5"/>
  <c r="DG41" i="5"/>
  <c r="DD40" i="5"/>
  <c r="DH47" i="5"/>
  <c r="DH48" i="5"/>
  <c r="DA39" i="5"/>
  <c r="CU37" i="5"/>
  <c r="CX38" i="5"/>
  <c r="DE43" i="5"/>
  <c r="CO35" i="5"/>
  <c r="CI33" i="5"/>
  <c r="CL34" i="5"/>
  <c r="CR36" i="5"/>
  <c r="CF49" i="5"/>
  <c r="CF52" i="5"/>
  <c r="CF53" i="5"/>
  <c r="CF50" i="5"/>
  <c r="CF51" i="5"/>
  <c r="CC44" i="5"/>
  <c r="CC45" i="5"/>
  <c r="CC46" i="5"/>
  <c r="CC48" i="5"/>
  <c r="BZ43" i="5"/>
  <c r="BZ42" i="5"/>
  <c r="CB41" i="5"/>
  <c r="BY40" i="5"/>
  <c r="CC47" i="5"/>
  <c r="BS38" i="5"/>
  <c r="BV39" i="5"/>
  <c r="BP37" i="5"/>
  <c r="BM36" i="5"/>
  <c r="BD33" i="5"/>
  <c r="BG34" i="5"/>
  <c r="BJ35" i="5"/>
  <c r="BA50" i="5"/>
  <c r="BA49" i="5"/>
  <c r="BA52" i="5"/>
  <c r="BA53" i="5"/>
  <c r="BA51" i="5"/>
  <c r="AX47" i="5"/>
  <c r="AU42" i="5"/>
  <c r="AX48" i="5"/>
  <c r="AX45" i="5"/>
  <c r="AK37" i="5"/>
  <c r="AX46" i="5"/>
  <c r="AW41" i="5"/>
  <c r="AX44" i="5"/>
  <c r="AT40" i="5"/>
  <c r="AU43" i="5"/>
  <c r="AQ39" i="5"/>
  <c r="AE35" i="5"/>
  <c r="AN38" i="5"/>
  <c r="AH36" i="5"/>
  <c r="Y33" i="5"/>
  <c r="AB34" i="5"/>
  <c r="EP49" i="5"/>
  <c r="EP51" i="5"/>
  <c r="EP52" i="5"/>
  <c r="EP50" i="5"/>
  <c r="EM44" i="5"/>
  <c r="EM45" i="5"/>
  <c r="EP53" i="5"/>
  <c r="EM47" i="5"/>
  <c r="EM48" i="5"/>
  <c r="EJ43" i="5"/>
  <c r="EM46" i="5"/>
  <c r="EJ42" i="5"/>
  <c r="EI40" i="5"/>
  <c r="EL41" i="5"/>
  <c r="DW36" i="5"/>
  <c r="DT35" i="5"/>
  <c r="DZ37" i="5"/>
  <c r="DN33" i="5"/>
  <c r="EF39" i="5"/>
  <c r="EC38" i="5"/>
  <c r="DQ34" i="5"/>
  <c r="V32" i="5"/>
  <c r="O30" i="5"/>
  <c r="O28" i="5"/>
  <c r="O29" i="5"/>
  <c r="S31" i="5"/>
  <c r="FN30" i="5"/>
  <c r="FU32" i="5"/>
  <c r="DK32" i="5"/>
  <c r="DH31" i="5"/>
  <c r="DD30" i="5"/>
  <c r="DD29" i="5"/>
  <c r="DD28" i="5"/>
  <c r="EM31" i="5"/>
  <c r="EI29" i="5"/>
  <c r="EI30" i="5"/>
  <c r="EP32" i="5"/>
  <c r="EI28" i="5"/>
  <c r="CF32" i="5"/>
  <c r="BY29" i="5"/>
  <c r="CC31" i="5"/>
  <c r="BY28" i="5"/>
  <c r="BY30" i="5"/>
  <c r="BA32" i="5"/>
  <c r="AT29" i="5"/>
  <c r="AX31" i="5"/>
  <c r="AT30" i="5"/>
  <c r="AT28" i="5"/>
  <c r="F47" i="3"/>
  <c r="AW3" i="5"/>
  <c r="BZ182" i="5"/>
  <c r="EJ182" i="5"/>
  <c r="AU182" i="5"/>
  <c r="DE182" i="5"/>
  <c r="P182" i="5"/>
  <c r="E201" i="5"/>
  <c r="H33" i="3"/>
  <c r="H44" i="3"/>
  <c r="L177" i="5"/>
  <c r="IE9" i="5"/>
  <c r="IB16" i="5"/>
  <c r="HV26" i="5"/>
  <c r="IT107" i="5"/>
  <c r="IQ100" i="5"/>
  <c r="IH86" i="5"/>
  <c r="IB76" i="5"/>
  <c r="HY73" i="5"/>
  <c r="HP55" i="5"/>
  <c r="IH7" i="5"/>
  <c r="HV25" i="5"/>
  <c r="IW111" i="5"/>
  <c r="IT105" i="5"/>
  <c r="IQ101" i="5"/>
  <c r="IH87" i="5"/>
  <c r="HP58" i="5"/>
  <c r="HP56" i="5"/>
  <c r="IW112" i="5"/>
  <c r="IK91" i="5"/>
  <c r="HV65" i="5"/>
  <c r="HY20" i="5"/>
  <c r="IK92" i="5"/>
  <c r="HS62" i="5"/>
  <c r="IH4" i="5"/>
  <c r="IQ102" i="5"/>
  <c r="IE12" i="5"/>
  <c r="HY21" i="5"/>
  <c r="IW110" i="5"/>
  <c r="IN95" i="5"/>
  <c r="IN97" i="5"/>
  <c r="IH88" i="5"/>
  <c r="HS60" i="5"/>
  <c r="IB78" i="5"/>
  <c r="HY22" i="5"/>
  <c r="IN98" i="5"/>
  <c r="IE80" i="5"/>
  <c r="HS63" i="5"/>
  <c r="HY72" i="5"/>
  <c r="IW113" i="5"/>
  <c r="HY71" i="5"/>
  <c r="IB15" i="5"/>
  <c r="IH85" i="5"/>
  <c r="HV67" i="5"/>
  <c r="IE10" i="5"/>
  <c r="GB182" i="5"/>
  <c r="IB14" i="5"/>
  <c r="HS61" i="5"/>
  <c r="IT106" i="5"/>
  <c r="HY70" i="5"/>
  <c r="IE11" i="5"/>
  <c r="HY19" i="5"/>
  <c r="IN96" i="5"/>
  <c r="IK93" i="5"/>
  <c r="IE81" i="5"/>
  <c r="IE82" i="5"/>
  <c r="IB77" i="5"/>
  <c r="IB75" i="5"/>
  <c r="IH5" i="5"/>
  <c r="IB17" i="5"/>
  <c r="HV24" i="5"/>
  <c r="IT108" i="5"/>
  <c r="IE83" i="5"/>
  <c r="IK90" i="5"/>
  <c r="HV66" i="5"/>
  <c r="IH6" i="5"/>
  <c r="IQ103" i="5"/>
  <c r="HV27" i="5"/>
  <c r="HP57" i="5"/>
  <c r="FL4" i="5"/>
  <c r="FL3" i="5"/>
  <c r="FL5" i="5"/>
  <c r="FL7" i="5"/>
  <c r="FI8" i="5"/>
  <c r="FI10" i="5"/>
  <c r="FI9" i="5"/>
  <c r="FF16" i="5"/>
  <c r="FI12" i="5"/>
  <c r="FI11" i="5"/>
  <c r="FL6" i="5"/>
  <c r="FF13" i="5"/>
  <c r="FF17" i="5"/>
  <c r="FC19" i="5"/>
  <c r="FC20" i="5"/>
  <c r="FF14" i="5"/>
  <c r="FC18" i="5"/>
  <c r="FC21" i="5"/>
  <c r="EZ24" i="5"/>
  <c r="EZ23" i="5"/>
  <c r="IL173" i="5"/>
  <c r="EZ26" i="5"/>
  <c r="IL170" i="5"/>
  <c r="FC22" i="5"/>
  <c r="FF15" i="5"/>
  <c r="EZ25" i="5"/>
  <c r="IF161" i="5"/>
  <c r="IL169" i="5"/>
  <c r="II166" i="5"/>
  <c r="II167" i="5"/>
  <c r="II168" i="5"/>
  <c r="IF159" i="5"/>
  <c r="IL171" i="5"/>
  <c r="IF160" i="5"/>
  <c r="IF162" i="5"/>
  <c r="IC158" i="5"/>
  <c r="HZ151" i="5"/>
  <c r="IL172" i="5"/>
  <c r="II164" i="5"/>
  <c r="HZ152" i="5"/>
  <c r="IC155" i="5"/>
  <c r="HZ153" i="5"/>
  <c r="II165" i="5"/>
  <c r="IC157" i="5"/>
  <c r="HZ150" i="5"/>
  <c r="IF163" i="5"/>
  <c r="EZ27" i="5"/>
  <c r="IC154" i="5"/>
  <c r="HW147" i="5"/>
  <c r="HN130" i="5"/>
  <c r="HW145" i="5"/>
  <c r="HT140" i="5"/>
  <c r="HQ134" i="5"/>
  <c r="HT143" i="5"/>
  <c r="IC156" i="5"/>
  <c r="HW144" i="5"/>
  <c r="HW146" i="5"/>
  <c r="HW148" i="5"/>
  <c r="HQ135" i="5"/>
  <c r="HN133" i="5"/>
  <c r="HT142" i="5"/>
  <c r="HZ149" i="5"/>
  <c r="HQ137" i="5"/>
  <c r="HQ138" i="5"/>
  <c r="HN131" i="5"/>
  <c r="HN132" i="5"/>
  <c r="HH120" i="5"/>
  <c r="HN129" i="5"/>
  <c r="HT139" i="5"/>
  <c r="HQ136" i="5"/>
  <c r="HK124" i="5"/>
  <c r="HE114" i="5"/>
  <c r="HE117" i="5"/>
  <c r="HK128" i="5"/>
  <c r="HH122" i="5"/>
  <c r="HT141" i="5"/>
  <c r="HK125" i="5"/>
  <c r="HK127" i="5"/>
  <c r="HH119" i="5"/>
  <c r="HK126" i="5"/>
  <c r="HE118" i="5"/>
  <c r="FX106" i="5"/>
  <c r="FX108" i="5"/>
  <c r="GA111" i="5"/>
  <c r="HE116" i="5"/>
  <c r="GA113" i="5"/>
  <c r="HE115" i="5"/>
  <c r="HH121" i="5"/>
  <c r="FR94" i="5"/>
  <c r="FU99" i="5"/>
  <c r="FU103" i="5"/>
  <c r="HH123" i="5"/>
  <c r="FX104" i="5"/>
  <c r="FU102" i="5"/>
  <c r="GA112" i="5"/>
  <c r="FX107" i="5"/>
  <c r="GA109" i="5"/>
  <c r="GA110" i="5"/>
  <c r="FX105" i="5"/>
  <c r="FR96" i="5"/>
  <c r="FR98" i="5"/>
  <c r="FL85" i="5"/>
  <c r="FL86" i="5"/>
  <c r="FL87" i="5"/>
  <c r="FL88" i="5"/>
  <c r="FI79" i="5"/>
  <c r="FI81" i="5"/>
  <c r="FR95" i="5"/>
  <c r="FR97" i="5"/>
  <c r="FU100" i="5"/>
  <c r="FU101" i="5"/>
  <c r="FO89" i="5"/>
  <c r="FO90" i="5"/>
  <c r="FO91" i="5"/>
  <c r="FO93" i="5"/>
  <c r="FL84" i="5"/>
  <c r="FI83" i="5"/>
  <c r="FO92" i="5"/>
  <c r="FI80" i="5"/>
  <c r="FI82" i="5"/>
  <c r="DB5" i="5"/>
  <c r="DB6" i="5"/>
  <c r="DB3" i="5"/>
  <c r="DB4" i="5"/>
  <c r="CY9" i="5"/>
  <c r="CY8" i="5"/>
  <c r="DB7" i="5"/>
  <c r="CV13" i="5"/>
  <c r="CY12" i="5"/>
  <c r="CY10" i="5"/>
  <c r="CY11" i="5"/>
  <c r="CV15" i="5"/>
  <c r="CV16" i="5"/>
  <c r="CV17" i="5"/>
  <c r="CS20" i="5"/>
  <c r="CP23" i="5"/>
  <c r="CP25" i="5"/>
  <c r="CP27" i="5"/>
  <c r="CS19" i="5"/>
  <c r="CS21" i="5"/>
  <c r="CS22" i="5"/>
  <c r="CS18" i="5"/>
  <c r="CP24" i="5"/>
  <c r="GB171" i="5"/>
  <c r="CP26" i="5"/>
  <c r="CV14" i="5"/>
  <c r="GB170" i="5"/>
  <c r="FV163" i="5"/>
  <c r="FV161" i="5"/>
  <c r="GB173" i="5"/>
  <c r="FY164" i="5"/>
  <c r="FV160" i="5"/>
  <c r="FV159" i="5"/>
  <c r="FS154" i="5"/>
  <c r="FP149" i="5"/>
  <c r="GB172" i="5"/>
  <c r="FS157" i="5"/>
  <c r="FP150" i="5"/>
  <c r="FY168" i="5"/>
  <c r="FV162" i="5"/>
  <c r="FP151" i="5"/>
  <c r="GB169" i="5"/>
  <c r="FS156" i="5"/>
  <c r="FM144" i="5"/>
  <c r="FY165" i="5"/>
  <c r="FY166" i="5"/>
  <c r="FS155" i="5"/>
  <c r="FY167" i="5"/>
  <c r="FP153" i="5"/>
  <c r="FJ139" i="5"/>
  <c r="FM146" i="5"/>
  <c r="FM147" i="5"/>
  <c r="FM148" i="5"/>
  <c r="FG137" i="5"/>
  <c r="FM145" i="5"/>
  <c r="FG134" i="5"/>
  <c r="FG135" i="5"/>
  <c r="FA124" i="5"/>
  <c r="FA125" i="5"/>
  <c r="FA126" i="5"/>
  <c r="FA127" i="5"/>
  <c r="FA128" i="5"/>
  <c r="EX119" i="5"/>
  <c r="FG138" i="5"/>
  <c r="FD131" i="5"/>
  <c r="FJ143" i="5"/>
  <c r="FS158" i="5"/>
  <c r="FP152" i="5"/>
  <c r="FG136" i="5"/>
  <c r="FD129" i="5"/>
  <c r="FD130" i="5"/>
  <c r="FJ140" i="5"/>
  <c r="EX121" i="5"/>
  <c r="FD132" i="5"/>
  <c r="FJ142" i="5"/>
  <c r="FJ141" i="5"/>
  <c r="FD133" i="5"/>
  <c r="DN104" i="5"/>
  <c r="EU118" i="5"/>
  <c r="EX122" i="5"/>
  <c r="EU115" i="5"/>
  <c r="DQ109" i="5"/>
  <c r="DQ110" i="5"/>
  <c r="EU114" i="5"/>
  <c r="EU117" i="5"/>
  <c r="EU116" i="5"/>
  <c r="EX120" i="5"/>
  <c r="EX123" i="5"/>
  <c r="DQ112" i="5"/>
  <c r="DN105" i="5"/>
  <c r="DQ111" i="5"/>
  <c r="DQ113" i="5"/>
  <c r="DH96" i="5"/>
  <c r="DH94" i="5"/>
  <c r="DK99" i="5"/>
  <c r="DN108" i="5"/>
  <c r="DK100" i="5"/>
  <c r="DN107" i="5"/>
  <c r="DN106" i="5"/>
  <c r="DH95" i="5"/>
  <c r="DH97" i="5"/>
  <c r="CY83" i="5"/>
  <c r="DH98" i="5"/>
  <c r="DK103" i="5"/>
  <c r="DK101" i="5"/>
  <c r="DK102" i="5"/>
  <c r="DE89" i="5"/>
  <c r="DE90" i="5"/>
  <c r="DE93" i="5"/>
  <c r="CY81" i="5"/>
  <c r="DB84" i="5"/>
  <c r="DE91" i="5"/>
  <c r="CY80" i="5"/>
  <c r="DB85" i="5"/>
  <c r="DB86" i="5"/>
  <c r="DB87" i="5"/>
  <c r="DB88" i="5"/>
  <c r="CY79" i="5"/>
  <c r="CY82" i="5"/>
  <c r="DE92" i="5"/>
  <c r="GQ4" i="5"/>
  <c r="GQ3" i="5"/>
  <c r="GQ5" i="5"/>
  <c r="GQ6" i="5"/>
  <c r="GN8" i="5"/>
  <c r="GN10" i="5"/>
  <c r="GQ7" i="5"/>
  <c r="GN9" i="5"/>
  <c r="GH19" i="5"/>
  <c r="GN12" i="5"/>
  <c r="GK15" i="5"/>
  <c r="GH20" i="5"/>
  <c r="GK14" i="5"/>
  <c r="GK16" i="5"/>
  <c r="GK13" i="5"/>
  <c r="GK17" i="5"/>
  <c r="GN11" i="5"/>
  <c r="GH18" i="5"/>
  <c r="GH22" i="5"/>
  <c r="GE24" i="5"/>
  <c r="GH21" i="5"/>
  <c r="GE23" i="5"/>
  <c r="GE26" i="5"/>
  <c r="GE27" i="5"/>
  <c r="JB144" i="5"/>
  <c r="GE25" i="5"/>
  <c r="IV134" i="5"/>
  <c r="IV138" i="5"/>
  <c r="IY139" i="5"/>
  <c r="IY143" i="5"/>
  <c r="JB146" i="5"/>
  <c r="JB148" i="5"/>
  <c r="IY142" i="5"/>
  <c r="IV135" i="5"/>
  <c r="IS130" i="5"/>
  <c r="IS133" i="5"/>
  <c r="IM120" i="5"/>
  <c r="JB145" i="5"/>
  <c r="JB147" i="5"/>
  <c r="IS129" i="5"/>
  <c r="IS131" i="5"/>
  <c r="IP127" i="5"/>
  <c r="IM119" i="5"/>
  <c r="IM122" i="5"/>
  <c r="IP125" i="5"/>
  <c r="IY141" i="5"/>
  <c r="IY140" i="5"/>
  <c r="IP126" i="5"/>
  <c r="IS132" i="5"/>
  <c r="IJ117" i="5"/>
  <c r="IJ116" i="5"/>
  <c r="IP124" i="5"/>
  <c r="IP128" i="5"/>
  <c r="IV136" i="5"/>
  <c r="IV137" i="5"/>
  <c r="HF112" i="5"/>
  <c r="HC104" i="5"/>
  <c r="HF109" i="5"/>
  <c r="HF110" i="5"/>
  <c r="IM121" i="5"/>
  <c r="IM123" i="5"/>
  <c r="IJ115" i="5"/>
  <c r="IJ118" i="5"/>
  <c r="IJ114" i="5"/>
  <c r="HC106" i="5"/>
  <c r="GZ103" i="5"/>
  <c r="GW97" i="5"/>
  <c r="GZ102" i="5"/>
  <c r="HF111" i="5"/>
  <c r="HF113" i="5"/>
  <c r="GZ101" i="5"/>
  <c r="GZ99" i="5"/>
  <c r="HC105" i="5"/>
  <c r="HC107" i="5"/>
  <c r="HC108" i="5"/>
  <c r="GW94" i="5"/>
  <c r="GT89" i="5"/>
  <c r="GT90" i="5"/>
  <c r="GT91" i="5"/>
  <c r="GQ85" i="5"/>
  <c r="GQ86" i="5"/>
  <c r="GQ87" i="5"/>
  <c r="GQ88" i="5"/>
  <c r="GN79" i="5"/>
  <c r="GW95" i="5"/>
  <c r="GW98" i="5"/>
  <c r="GZ100" i="5"/>
  <c r="GW96" i="5"/>
  <c r="GT92" i="5"/>
  <c r="GN81" i="5"/>
  <c r="GT93" i="5"/>
  <c r="GN83" i="5"/>
  <c r="GN80" i="5"/>
  <c r="GQ84" i="5"/>
  <c r="GN82" i="5"/>
  <c r="EG4" i="5"/>
  <c r="EG5" i="5"/>
  <c r="EG3" i="5"/>
  <c r="ED12" i="5"/>
  <c r="EG6" i="5"/>
  <c r="ED8" i="5"/>
  <c r="ED10" i="5"/>
  <c r="ED9" i="5"/>
  <c r="EG7" i="5"/>
  <c r="EA13" i="5"/>
  <c r="ED11" i="5"/>
  <c r="EA17" i="5"/>
  <c r="DX19" i="5"/>
  <c r="EA14" i="5"/>
  <c r="DX18" i="5"/>
  <c r="DX22" i="5"/>
  <c r="EA16" i="5"/>
  <c r="DX20" i="5"/>
  <c r="DU25" i="5"/>
  <c r="DU26" i="5"/>
  <c r="DX21" i="5"/>
  <c r="DU23" i="5"/>
  <c r="HG170" i="5"/>
  <c r="EA15" i="5"/>
  <c r="DU24" i="5"/>
  <c r="DU27" i="5"/>
  <c r="HG171" i="5"/>
  <c r="HD165" i="5"/>
  <c r="GX155" i="5"/>
  <c r="HA161" i="5"/>
  <c r="HD164" i="5"/>
  <c r="HG172" i="5"/>
  <c r="GU150" i="5"/>
  <c r="GR145" i="5"/>
  <c r="GR147" i="5"/>
  <c r="HD168" i="5"/>
  <c r="HA160" i="5"/>
  <c r="HA162" i="5"/>
  <c r="GX158" i="5"/>
  <c r="GU151" i="5"/>
  <c r="GX156" i="5"/>
  <c r="GU152" i="5"/>
  <c r="HG169" i="5"/>
  <c r="HA159" i="5"/>
  <c r="GU149" i="5"/>
  <c r="GX157" i="5"/>
  <c r="HD166" i="5"/>
  <c r="HD167" i="5"/>
  <c r="HG173" i="5"/>
  <c r="HA163" i="5"/>
  <c r="GX154" i="5"/>
  <c r="GR144" i="5"/>
  <c r="GL137" i="5"/>
  <c r="GL134" i="5"/>
  <c r="GI131" i="5"/>
  <c r="GC122" i="5"/>
  <c r="GR146" i="5"/>
  <c r="GO143" i="5"/>
  <c r="GI129" i="5"/>
  <c r="GI130" i="5"/>
  <c r="GI133" i="5"/>
  <c r="GU153" i="5"/>
  <c r="GR148" i="5"/>
  <c r="GL135" i="5"/>
  <c r="GF124" i="5"/>
  <c r="GF125" i="5"/>
  <c r="GF126" i="5"/>
  <c r="GO140" i="5"/>
  <c r="GL136" i="5"/>
  <c r="GI132" i="5"/>
  <c r="GF127" i="5"/>
  <c r="GO142" i="5"/>
  <c r="GO141" i="5"/>
  <c r="FZ118" i="5"/>
  <c r="GO139" i="5"/>
  <c r="GC119" i="5"/>
  <c r="FZ117" i="5"/>
  <c r="GL138" i="5"/>
  <c r="GF128" i="5"/>
  <c r="GC120" i="5"/>
  <c r="EV112" i="5"/>
  <c r="ES104" i="5"/>
  <c r="GC121" i="5"/>
  <c r="GC123" i="5"/>
  <c r="FZ116" i="5"/>
  <c r="EV113" i="5"/>
  <c r="EV111" i="5"/>
  <c r="ES105" i="5"/>
  <c r="ES107" i="5"/>
  <c r="EM96" i="5"/>
  <c r="EJ91" i="5"/>
  <c r="ES106" i="5"/>
  <c r="EM94" i="5"/>
  <c r="EP103" i="5"/>
  <c r="FZ114" i="5"/>
  <c r="FZ115" i="5"/>
  <c r="EV109" i="5"/>
  <c r="EV110" i="5"/>
  <c r="ES108" i="5"/>
  <c r="EP100" i="5"/>
  <c r="EP99" i="5"/>
  <c r="EM97" i="5"/>
  <c r="EJ92" i="5"/>
  <c r="EJ93" i="5"/>
  <c r="EJ89" i="5"/>
  <c r="EJ90" i="5"/>
  <c r="EG85" i="5"/>
  <c r="EG86" i="5"/>
  <c r="EG87" i="5"/>
  <c r="EG88" i="5"/>
  <c r="ED79" i="5"/>
  <c r="EM95" i="5"/>
  <c r="EM98" i="5"/>
  <c r="EP101" i="5"/>
  <c r="EP102" i="5"/>
  <c r="ED80" i="5"/>
  <c r="EG84" i="5"/>
  <c r="ED82" i="5"/>
  <c r="ED81" i="5"/>
  <c r="ED83" i="5"/>
  <c r="BW6" i="5"/>
  <c r="BW4" i="5"/>
  <c r="BW7" i="5"/>
  <c r="BW3" i="5"/>
  <c r="BW5" i="5"/>
  <c r="BT9" i="5"/>
  <c r="BT8" i="5"/>
  <c r="BT11" i="5"/>
  <c r="BQ13" i="5"/>
  <c r="BT10" i="5"/>
  <c r="BT12" i="5"/>
  <c r="BQ14" i="5"/>
  <c r="BN18" i="5"/>
  <c r="BQ17" i="5"/>
  <c r="BN19" i="5"/>
  <c r="BN20" i="5"/>
  <c r="BK25" i="5"/>
  <c r="BQ15" i="5"/>
  <c r="BK23" i="5"/>
  <c r="BK27" i="5"/>
  <c r="BN21" i="5"/>
  <c r="BQ16" i="5"/>
  <c r="BK24" i="5"/>
  <c r="ET164" i="5"/>
  <c r="ET165" i="5"/>
  <c r="EW171" i="5"/>
  <c r="BK26" i="5"/>
  <c r="EW169" i="5"/>
  <c r="BN22" i="5"/>
  <c r="EW173" i="5"/>
  <c r="EQ160" i="5"/>
  <c r="EN156" i="5"/>
  <c r="EW170" i="5"/>
  <c r="EQ163" i="5"/>
  <c r="EN155" i="5"/>
  <c r="EE139" i="5"/>
  <c r="EQ159" i="5"/>
  <c r="EN158" i="5"/>
  <c r="EK149" i="5"/>
  <c r="EW172" i="5"/>
  <c r="EQ161" i="5"/>
  <c r="EK150" i="5"/>
  <c r="EH145" i="5"/>
  <c r="ET166" i="5"/>
  <c r="ET167" i="5"/>
  <c r="ET168" i="5"/>
  <c r="EE140" i="5"/>
  <c r="EB136" i="5"/>
  <c r="DY131" i="5"/>
  <c r="EK152" i="5"/>
  <c r="EN157" i="5"/>
  <c r="EQ162" i="5"/>
  <c r="EN154" i="5"/>
  <c r="EK151" i="5"/>
  <c r="EE141" i="5"/>
  <c r="EB137" i="5"/>
  <c r="DP114" i="5"/>
  <c r="EH147" i="5"/>
  <c r="EB134" i="5"/>
  <c r="EB135" i="5"/>
  <c r="DV124" i="5"/>
  <c r="DV125" i="5"/>
  <c r="DV126" i="5"/>
  <c r="DV127" i="5"/>
  <c r="DV128" i="5"/>
  <c r="EH148" i="5"/>
  <c r="EK153" i="5"/>
  <c r="EH144" i="5"/>
  <c r="EH146" i="5"/>
  <c r="DY132" i="5"/>
  <c r="DY129" i="5"/>
  <c r="DY130" i="5"/>
  <c r="DS123" i="5"/>
  <c r="EE143" i="5"/>
  <c r="EB138" i="5"/>
  <c r="DP115" i="5"/>
  <c r="CL109" i="5"/>
  <c r="CL113" i="5"/>
  <c r="DY133" i="5"/>
  <c r="DS119" i="5"/>
  <c r="DS120" i="5"/>
  <c r="DS122" i="5"/>
  <c r="DP118" i="5"/>
  <c r="EE142" i="5"/>
  <c r="DS121" i="5"/>
  <c r="CL111" i="5"/>
  <c r="DP117" i="5"/>
  <c r="CI104" i="5"/>
  <c r="CF99" i="5"/>
  <c r="CC95" i="5"/>
  <c r="BZ89" i="5"/>
  <c r="CI108" i="5"/>
  <c r="CF100" i="5"/>
  <c r="CL112" i="5"/>
  <c r="CI107" i="5"/>
  <c r="CC96" i="5"/>
  <c r="DP116" i="5"/>
  <c r="CI105" i="5"/>
  <c r="CI106" i="5"/>
  <c r="CL110" i="5"/>
  <c r="CF101" i="5"/>
  <c r="CF102" i="5"/>
  <c r="CC97" i="5"/>
  <c r="BT80" i="5"/>
  <c r="BZ91" i="5"/>
  <c r="BZ92" i="5"/>
  <c r="BZ90" i="5"/>
  <c r="CC94" i="5"/>
  <c r="CF103" i="5"/>
  <c r="CC98" i="5"/>
  <c r="BW84" i="5"/>
  <c r="BT83" i="5"/>
  <c r="BT82" i="5"/>
  <c r="BZ93" i="5"/>
  <c r="BT81" i="5"/>
  <c r="BW85" i="5"/>
  <c r="BW86" i="5"/>
  <c r="BW87" i="5"/>
  <c r="BW88" i="5"/>
  <c r="BT79" i="5"/>
  <c r="CV74" i="5"/>
  <c r="CV75" i="5"/>
  <c r="CV78" i="5"/>
  <c r="CS70" i="5"/>
  <c r="CS71" i="5"/>
  <c r="CS72" i="5"/>
  <c r="CS69" i="5"/>
  <c r="CV77" i="5"/>
  <c r="CP65" i="5"/>
  <c r="CP66" i="5"/>
  <c r="CP67" i="5"/>
  <c r="CV76" i="5"/>
  <c r="CS73" i="5"/>
  <c r="CP64" i="5"/>
  <c r="CM61" i="5"/>
  <c r="CM60" i="5"/>
  <c r="CM62" i="5"/>
  <c r="CM63" i="5"/>
  <c r="CM59" i="5"/>
  <c r="CJ55" i="5"/>
  <c r="CJ57" i="5"/>
  <c r="CJ58" i="5"/>
  <c r="CJ54" i="5"/>
  <c r="CJ56" i="5"/>
  <c r="GK75" i="5"/>
  <c r="GK76" i="5"/>
  <c r="GK74" i="5"/>
  <c r="GH69" i="5"/>
  <c r="GH72" i="5"/>
  <c r="GH73" i="5"/>
  <c r="GE64" i="5"/>
  <c r="GK77" i="5"/>
  <c r="GK78" i="5"/>
  <c r="GH71" i="5"/>
  <c r="GE65" i="5"/>
  <c r="GE66" i="5"/>
  <c r="GB59" i="5"/>
  <c r="GH70" i="5"/>
  <c r="GB61" i="5"/>
  <c r="GB60" i="5"/>
  <c r="GE67" i="5"/>
  <c r="FY56" i="5"/>
  <c r="FY54" i="5"/>
  <c r="GB62" i="5"/>
  <c r="GB63" i="5"/>
  <c r="FY55" i="5"/>
  <c r="FY57" i="5"/>
  <c r="FY58" i="5"/>
  <c r="EA75" i="5"/>
  <c r="EA76" i="5"/>
  <c r="EA74" i="5"/>
  <c r="EA78" i="5"/>
  <c r="DX70" i="5"/>
  <c r="DX69" i="5"/>
  <c r="DX71" i="5"/>
  <c r="EA77" i="5"/>
  <c r="DU64" i="5"/>
  <c r="DU66" i="5"/>
  <c r="DU67" i="5"/>
  <c r="DX72" i="5"/>
  <c r="DX73" i="5"/>
  <c r="DR59" i="5"/>
  <c r="DR60" i="5"/>
  <c r="DR63" i="5"/>
  <c r="DU65" i="5"/>
  <c r="DR61" i="5"/>
  <c r="DO55" i="5"/>
  <c r="DO54" i="5"/>
  <c r="DR62" i="5"/>
  <c r="DO56" i="5"/>
  <c r="DO57" i="5"/>
  <c r="DO58" i="5"/>
  <c r="BQ76" i="5"/>
  <c r="BQ74" i="5"/>
  <c r="BQ78" i="5"/>
  <c r="BQ75" i="5"/>
  <c r="BQ77" i="5"/>
  <c r="BN70" i="5"/>
  <c r="BN71" i="5"/>
  <c r="BN69" i="5"/>
  <c r="BN73" i="5"/>
  <c r="BK66" i="5"/>
  <c r="BK64" i="5"/>
  <c r="BK65" i="5"/>
  <c r="BH59" i="5"/>
  <c r="BH62" i="5"/>
  <c r="BH63" i="5"/>
  <c r="BN72" i="5"/>
  <c r="BH60" i="5"/>
  <c r="BE54" i="5"/>
  <c r="BH61" i="5"/>
  <c r="BE56" i="5"/>
  <c r="BE58" i="5"/>
  <c r="BK67" i="5"/>
  <c r="BE57" i="5"/>
  <c r="BE55" i="5"/>
  <c r="FF75" i="5"/>
  <c r="FF74" i="5"/>
  <c r="FF76" i="5"/>
  <c r="FC69" i="5"/>
  <c r="FF77" i="5"/>
  <c r="FF78" i="5"/>
  <c r="FC70" i="5"/>
  <c r="EZ66" i="5"/>
  <c r="FC72" i="5"/>
  <c r="FC73" i="5"/>
  <c r="EW59" i="5"/>
  <c r="EZ65" i="5"/>
  <c r="ET55" i="5"/>
  <c r="ET56" i="5"/>
  <c r="EW60" i="5"/>
  <c r="EZ67" i="5"/>
  <c r="EW62" i="5"/>
  <c r="EW63" i="5"/>
  <c r="FC71" i="5"/>
  <c r="ET54" i="5"/>
  <c r="EW61" i="5"/>
  <c r="EZ64" i="5"/>
  <c r="ET57" i="5"/>
  <c r="ET58" i="5"/>
  <c r="HU63" i="5"/>
  <c r="IA71" i="5"/>
  <c r="HR56" i="5"/>
  <c r="HR58" i="5"/>
  <c r="HU62" i="5"/>
  <c r="HU61" i="5"/>
  <c r="HU60" i="5"/>
  <c r="HR57" i="5"/>
  <c r="HX66" i="5"/>
  <c r="HX67" i="5"/>
  <c r="IA72" i="5"/>
  <c r="IA73" i="5"/>
  <c r="ID78" i="5"/>
  <c r="HX65" i="5"/>
  <c r="IA70" i="5"/>
  <c r="ID77" i="5"/>
  <c r="HR55" i="5"/>
  <c r="ID75" i="5"/>
  <c r="ID76" i="5"/>
  <c r="BB49" i="5"/>
  <c r="BB50" i="5"/>
  <c r="BB52" i="5"/>
  <c r="BB51" i="5"/>
  <c r="BB53" i="5"/>
  <c r="AV43" i="5"/>
  <c r="AY47" i="5"/>
  <c r="AY48" i="5"/>
  <c r="AY45" i="5"/>
  <c r="AR39" i="5"/>
  <c r="AY46" i="5"/>
  <c r="AY44" i="5"/>
  <c r="AU40" i="5"/>
  <c r="AV42" i="5"/>
  <c r="AF35" i="5"/>
  <c r="AX41" i="5"/>
  <c r="AO38" i="5"/>
  <c r="AL37" i="5"/>
  <c r="AI36" i="5"/>
  <c r="AC34" i="5"/>
  <c r="Z33" i="5"/>
  <c r="HA50" i="5"/>
  <c r="HA52" i="5"/>
  <c r="HA51" i="5"/>
  <c r="HA53" i="5"/>
  <c r="GX45" i="5"/>
  <c r="GX47" i="5"/>
  <c r="GX46" i="5"/>
  <c r="GX48" i="5"/>
  <c r="GQ39" i="5"/>
  <c r="GU43" i="5"/>
  <c r="GW41" i="5"/>
  <c r="GU42" i="5"/>
  <c r="GT40" i="5"/>
  <c r="GN38" i="5"/>
  <c r="GK37" i="5"/>
  <c r="FY33" i="5"/>
  <c r="GB34" i="5"/>
  <c r="GE35" i="5"/>
  <c r="EQ49" i="5"/>
  <c r="EQ53" i="5"/>
  <c r="EQ51" i="5"/>
  <c r="EQ52" i="5"/>
  <c r="EQ50" i="5"/>
  <c r="EN44" i="5"/>
  <c r="EN45" i="5"/>
  <c r="EN46" i="5"/>
  <c r="EK42" i="5"/>
  <c r="EM41" i="5"/>
  <c r="EJ40" i="5"/>
  <c r="EN47" i="5"/>
  <c r="EN48" i="5"/>
  <c r="ED38" i="5"/>
  <c r="EK43" i="5"/>
  <c r="EG39" i="5"/>
  <c r="DX36" i="5"/>
  <c r="DU35" i="5"/>
  <c r="EA37" i="5"/>
  <c r="DO33" i="5"/>
  <c r="DR34" i="5"/>
  <c r="DL49" i="5"/>
  <c r="DL50" i="5"/>
  <c r="DL52" i="5"/>
  <c r="DL51" i="5"/>
  <c r="DL53" i="5"/>
  <c r="DI44" i="5"/>
  <c r="DI45" i="5"/>
  <c r="DI46" i="5"/>
  <c r="DI48" i="5"/>
  <c r="DF42" i="5"/>
  <c r="DH41" i="5"/>
  <c r="DE40" i="5"/>
  <c r="DI47" i="5"/>
  <c r="DF43" i="5"/>
  <c r="DB39" i="5"/>
  <c r="CP35" i="5"/>
  <c r="CS36" i="5"/>
  <c r="CY38" i="5"/>
  <c r="CV37" i="5"/>
  <c r="CJ33" i="5"/>
  <c r="CM34" i="5"/>
  <c r="CG50" i="5"/>
  <c r="CG49" i="5"/>
  <c r="CG51" i="5"/>
  <c r="CG52" i="5"/>
  <c r="CG53" i="5"/>
  <c r="CD46" i="5"/>
  <c r="CD45" i="5"/>
  <c r="CD44" i="5"/>
  <c r="CD47" i="5"/>
  <c r="CD48" i="5"/>
  <c r="BQ37" i="5"/>
  <c r="CA43" i="5"/>
  <c r="CC41" i="5"/>
  <c r="CA42" i="5"/>
  <c r="BT38" i="5"/>
  <c r="BZ40" i="5"/>
  <c r="BW39" i="5"/>
  <c r="BN36" i="5"/>
  <c r="BK35" i="5"/>
  <c r="BE33" i="5"/>
  <c r="BH34" i="5"/>
  <c r="FV49" i="5"/>
  <c r="FV50" i="5"/>
  <c r="FS44" i="5"/>
  <c r="FS45" i="5"/>
  <c r="FV52" i="5"/>
  <c r="FV53" i="5"/>
  <c r="FV51" i="5"/>
  <c r="FS46" i="5"/>
  <c r="FS47" i="5"/>
  <c r="FS48" i="5"/>
  <c r="FO40" i="5"/>
  <c r="FP42" i="5"/>
  <c r="FR41" i="5"/>
  <c r="FL39" i="5"/>
  <c r="FP43" i="5"/>
  <c r="EZ35" i="5"/>
  <c r="ET33" i="5"/>
  <c r="FC36" i="5"/>
  <c r="FF37" i="5"/>
  <c r="FI38" i="5"/>
  <c r="EW34" i="5"/>
  <c r="EQ32" i="5"/>
  <c r="EJ29" i="5"/>
  <c r="EJ30" i="5"/>
  <c r="EN31" i="5"/>
  <c r="EJ28" i="5"/>
  <c r="T31" i="5"/>
  <c r="P28" i="5"/>
  <c r="W32" i="5"/>
  <c r="P30" i="5"/>
  <c r="P29" i="5"/>
  <c r="FO30" i="5"/>
  <c r="FV32" i="5"/>
  <c r="CG32" i="5"/>
  <c r="BZ29" i="5"/>
  <c r="CD31" i="5"/>
  <c r="BZ28" i="5"/>
  <c r="BZ30" i="5"/>
  <c r="DL32" i="5"/>
  <c r="DE30" i="5"/>
  <c r="DI31" i="5"/>
  <c r="DE29" i="5"/>
  <c r="DE28" i="5"/>
  <c r="AU30" i="5"/>
  <c r="BB32" i="5"/>
  <c r="AY31" i="5"/>
  <c r="AU28" i="5"/>
  <c r="AU29" i="5"/>
  <c r="H23" i="3"/>
  <c r="I36" i="3"/>
  <c r="I45" i="3"/>
  <c r="H22" i="3"/>
  <c r="F49" i="3"/>
  <c r="F52" i="3"/>
  <c r="G52" i="3"/>
  <c r="H52" i="3"/>
  <c r="I52" i="3"/>
  <c r="J52" i="3"/>
  <c r="K52" i="3"/>
  <c r="AX3" i="5"/>
  <c r="AV182" i="5"/>
  <c r="DF182" i="5"/>
  <c r="EK182" i="5"/>
  <c r="CA182" i="5"/>
  <c r="Q182" i="5"/>
  <c r="M177" i="5"/>
  <c r="IF9" i="5"/>
  <c r="IF11" i="5"/>
  <c r="HW26" i="5"/>
  <c r="IX111" i="5"/>
  <c r="IR102" i="5"/>
  <c r="II87" i="5"/>
  <c r="HQ57" i="5"/>
  <c r="HZ71" i="5"/>
  <c r="IR100" i="5"/>
  <c r="IF80" i="5"/>
  <c r="HQ55" i="5"/>
  <c r="IC15" i="5"/>
  <c r="IC77" i="5"/>
  <c r="HW27" i="5"/>
  <c r="HZ73" i="5"/>
  <c r="II7" i="5"/>
  <c r="IC17" i="5"/>
  <c r="IX113" i="5"/>
  <c r="IU106" i="5"/>
  <c r="IR101" i="5"/>
  <c r="II88" i="5"/>
  <c r="HT62" i="5"/>
  <c r="HW67" i="5"/>
  <c r="IC78" i="5"/>
  <c r="HT63" i="5"/>
  <c r="IX112" i="5"/>
  <c r="HW65" i="5"/>
  <c r="IU105" i="5"/>
  <c r="IO95" i="5"/>
  <c r="HW66" i="5"/>
  <c r="IC16" i="5"/>
  <c r="II85" i="5"/>
  <c r="HZ70" i="5"/>
  <c r="IF12" i="5"/>
  <c r="HZ19" i="5"/>
  <c r="IX110" i="5"/>
  <c r="IU107" i="5"/>
  <c r="IO97" i="5"/>
  <c r="IF83" i="5"/>
  <c r="IF10" i="5"/>
  <c r="IL90" i="5"/>
  <c r="HQ58" i="5"/>
  <c r="HZ21" i="5"/>
  <c r="IL92" i="5"/>
  <c r="HW25" i="5"/>
  <c r="II5" i="5"/>
  <c r="IL93" i="5"/>
  <c r="II4" i="5"/>
  <c r="IF81" i="5"/>
  <c r="II6" i="5"/>
  <c r="HZ22" i="5"/>
  <c r="HZ20" i="5"/>
  <c r="IU108" i="5"/>
  <c r="IR103" i="5"/>
  <c r="II86" i="5"/>
  <c r="IC75" i="5"/>
  <c r="IC76" i="5"/>
  <c r="HT61" i="5"/>
  <c r="HW24" i="5"/>
  <c r="IL91" i="5"/>
  <c r="IC14" i="5"/>
  <c r="IF82" i="5"/>
  <c r="HT60" i="5"/>
  <c r="IO98" i="5"/>
  <c r="HQ56" i="5"/>
  <c r="IO96" i="5"/>
  <c r="HZ72" i="5"/>
  <c r="DC5" i="5"/>
  <c r="DC6" i="5"/>
  <c r="DC3" i="5"/>
  <c r="DC4" i="5"/>
  <c r="CZ9" i="5"/>
  <c r="DC7" i="5"/>
  <c r="CZ8" i="5"/>
  <c r="CW13" i="5"/>
  <c r="CZ10" i="5"/>
  <c r="CZ11" i="5"/>
  <c r="CW14" i="5"/>
  <c r="CZ12" i="5"/>
  <c r="CW15" i="5"/>
  <c r="CW16" i="5"/>
  <c r="CT18" i="5"/>
  <c r="CT19" i="5"/>
  <c r="CT21" i="5"/>
  <c r="CT22" i="5"/>
  <c r="CT20" i="5"/>
  <c r="CQ23" i="5"/>
  <c r="CQ25" i="5"/>
  <c r="CQ24" i="5"/>
  <c r="FZ164" i="5"/>
  <c r="FZ165" i="5"/>
  <c r="CW17" i="5"/>
  <c r="GC171" i="5"/>
  <c r="CQ27" i="5"/>
  <c r="GC169" i="5"/>
  <c r="GC173" i="5"/>
  <c r="FW160" i="5"/>
  <c r="FT156" i="5"/>
  <c r="CQ26" i="5"/>
  <c r="GC170" i="5"/>
  <c r="FW163" i="5"/>
  <c r="FK139" i="5"/>
  <c r="FW159" i="5"/>
  <c r="FT154" i="5"/>
  <c r="FQ149" i="5"/>
  <c r="GC172" i="5"/>
  <c r="FW161" i="5"/>
  <c r="FT157" i="5"/>
  <c r="FQ150" i="5"/>
  <c r="FN145" i="5"/>
  <c r="FZ166" i="5"/>
  <c r="FZ167" i="5"/>
  <c r="FZ168" i="5"/>
  <c r="FH136" i="5"/>
  <c r="FT155" i="5"/>
  <c r="FQ153" i="5"/>
  <c r="FN144" i="5"/>
  <c r="FN146" i="5"/>
  <c r="FN147" i="5"/>
  <c r="FN148" i="5"/>
  <c r="FW162" i="5"/>
  <c r="FQ152" i="5"/>
  <c r="FK141" i="5"/>
  <c r="FH137" i="5"/>
  <c r="EV114" i="5"/>
  <c r="FH134" i="5"/>
  <c r="FH135" i="5"/>
  <c r="FB124" i="5"/>
  <c r="FB125" i="5"/>
  <c r="FB126" i="5"/>
  <c r="FB127" i="5"/>
  <c r="FB128" i="5"/>
  <c r="FH138" i="5"/>
  <c r="FE131" i="5"/>
  <c r="FT158" i="5"/>
  <c r="FQ151" i="5"/>
  <c r="FE129" i="5"/>
  <c r="FE130" i="5"/>
  <c r="FE132" i="5"/>
  <c r="FK140" i="5"/>
  <c r="FK143" i="5"/>
  <c r="FK142" i="5"/>
  <c r="EV115" i="5"/>
  <c r="DR109" i="5"/>
  <c r="DR113" i="5"/>
  <c r="FE133" i="5"/>
  <c r="EV118" i="5"/>
  <c r="EY119" i="5"/>
  <c r="EY121" i="5"/>
  <c r="EY123" i="5"/>
  <c r="DR112" i="5"/>
  <c r="DO105" i="5"/>
  <c r="DR110" i="5"/>
  <c r="EV117" i="5"/>
  <c r="EY120" i="5"/>
  <c r="EY122" i="5"/>
  <c r="DO104" i="5"/>
  <c r="DI95" i="5"/>
  <c r="DF89" i="5"/>
  <c r="DR111" i="5"/>
  <c r="DI96" i="5"/>
  <c r="DL99" i="5"/>
  <c r="DO108" i="5"/>
  <c r="DL100" i="5"/>
  <c r="DO107" i="5"/>
  <c r="EV116" i="5"/>
  <c r="DO106" i="5"/>
  <c r="DL101" i="5"/>
  <c r="DL102" i="5"/>
  <c r="DF90" i="5"/>
  <c r="DI97" i="5"/>
  <c r="CZ80" i="5"/>
  <c r="DI98" i="5"/>
  <c r="DI94" i="5"/>
  <c r="DL103" i="5"/>
  <c r="DF91" i="5"/>
  <c r="DF92" i="5"/>
  <c r="DF93" i="5"/>
  <c r="DC84" i="5"/>
  <c r="CZ81" i="5"/>
  <c r="DC85" i="5"/>
  <c r="DC86" i="5"/>
  <c r="DC87" i="5"/>
  <c r="DC88" i="5"/>
  <c r="CZ79" i="5"/>
  <c r="CZ82" i="5"/>
  <c r="CZ83" i="5"/>
  <c r="EH6" i="5"/>
  <c r="EH3" i="5"/>
  <c r="EE9" i="5"/>
  <c r="EH4" i="5"/>
  <c r="EE8" i="5"/>
  <c r="EE11" i="5"/>
  <c r="EH7" i="5"/>
  <c r="EB13" i="5"/>
  <c r="EH5" i="5"/>
  <c r="EE10" i="5"/>
  <c r="EB17" i="5"/>
  <c r="EE12" i="5"/>
  <c r="EB16" i="5"/>
  <c r="DY20" i="5"/>
  <c r="DV25" i="5"/>
  <c r="DV27" i="5"/>
  <c r="DY19" i="5"/>
  <c r="DY21" i="5"/>
  <c r="EB14" i="5"/>
  <c r="DY18" i="5"/>
  <c r="EB15" i="5"/>
  <c r="DY22" i="5"/>
  <c r="DV24" i="5"/>
  <c r="HH171" i="5"/>
  <c r="DV23" i="5"/>
  <c r="DV26" i="5"/>
  <c r="HH170" i="5"/>
  <c r="HB163" i="5"/>
  <c r="HE165" i="5"/>
  <c r="HB161" i="5"/>
  <c r="HH173" i="5"/>
  <c r="HB160" i="5"/>
  <c r="HB159" i="5"/>
  <c r="GV149" i="5"/>
  <c r="HH172" i="5"/>
  <c r="GV150" i="5"/>
  <c r="HE168" i="5"/>
  <c r="HB162" i="5"/>
  <c r="GY158" i="5"/>
  <c r="GV151" i="5"/>
  <c r="HH169" i="5"/>
  <c r="GY155" i="5"/>
  <c r="GY156" i="5"/>
  <c r="GY157" i="5"/>
  <c r="HE166" i="5"/>
  <c r="HE167" i="5"/>
  <c r="GY154" i="5"/>
  <c r="GS144" i="5"/>
  <c r="GM137" i="5"/>
  <c r="GS145" i="5"/>
  <c r="HE164" i="5"/>
  <c r="GP140" i="5"/>
  <c r="GM134" i="5"/>
  <c r="GM135" i="5"/>
  <c r="GG124" i="5"/>
  <c r="GG125" i="5"/>
  <c r="GG126" i="5"/>
  <c r="GG127" i="5"/>
  <c r="GG128" i="5"/>
  <c r="GD119" i="5"/>
  <c r="GJ131" i="5"/>
  <c r="GS146" i="5"/>
  <c r="GP143" i="5"/>
  <c r="GJ129" i="5"/>
  <c r="GJ130" i="5"/>
  <c r="GS148" i="5"/>
  <c r="GM138" i="5"/>
  <c r="GS147" i="5"/>
  <c r="GM136" i="5"/>
  <c r="GJ132" i="5"/>
  <c r="GV152" i="5"/>
  <c r="GP142" i="5"/>
  <c r="GP139" i="5"/>
  <c r="GJ133" i="5"/>
  <c r="ET104" i="5"/>
  <c r="GV153" i="5"/>
  <c r="GA118" i="5"/>
  <c r="GP141" i="5"/>
  <c r="GD122" i="5"/>
  <c r="GD121" i="5"/>
  <c r="GA114" i="5"/>
  <c r="GA115" i="5"/>
  <c r="EW113" i="5"/>
  <c r="GD120" i="5"/>
  <c r="GA117" i="5"/>
  <c r="GD123" i="5"/>
  <c r="GA116" i="5"/>
  <c r="EW111" i="5"/>
  <c r="EW110" i="5"/>
  <c r="ET108" i="5"/>
  <c r="EQ100" i="5"/>
  <c r="ET105" i="5"/>
  <c r="ET107" i="5"/>
  <c r="EN96" i="5"/>
  <c r="ET106" i="5"/>
  <c r="EN94" i="5"/>
  <c r="EW112" i="5"/>
  <c r="EW109" i="5"/>
  <c r="EQ99" i="5"/>
  <c r="EN95" i="5"/>
  <c r="EE83" i="5"/>
  <c r="EN97" i="5"/>
  <c r="EK91" i="5"/>
  <c r="EK92" i="5"/>
  <c r="EK93" i="5"/>
  <c r="EK89" i="5"/>
  <c r="EK90" i="5"/>
  <c r="EQ103" i="5"/>
  <c r="EN98" i="5"/>
  <c r="EQ101" i="5"/>
  <c r="EQ102" i="5"/>
  <c r="EE79" i="5"/>
  <c r="EE80" i="5"/>
  <c r="EH84" i="5"/>
  <c r="EE82" i="5"/>
  <c r="EE81" i="5"/>
  <c r="EH85" i="5"/>
  <c r="EH86" i="5"/>
  <c r="EH87" i="5"/>
  <c r="EH88" i="5"/>
  <c r="BX3" i="5"/>
  <c r="BX4" i="5"/>
  <c r="BX6" i="5"/>
  <c r="BX7" i="5"/>
  <c r="BU11" i="5"/>
  <c r="BX5" i="5"/>
  <c r="BU9" i="5"/>
  <c r="BU12" i="5"/>
  <c r="BR14" i="5"/>
  <c r="BU8" i="5"/>
  <c r="BU10" i="5"/>
  <c r="BR13" i="5"/>
  <c r="BO18" i="5"/>
  <c r="BO22" i="5"/>
  <c r="BO21" i="5"/>
  <c r="BR17" i="5"/>
  <c r="BO19" i="5"/>
  <c r="BO20" i="5"/>
  <c r="BL25" i="5"/>
  <c r="BR15" i="5"/>
  <c r="BL23" i="5"/>
  <c r="EX169" i="5"/>
  <c r="BL24" i="5"/>
  <c r="BR16" i="5"/>
  <c r="EX171" i="5"/>
  <c r="BL27" i="5"/>
  <c r="EX172" i="5"/>
  <c r="EX173" i="5"/>
  <c r="ER160" i="5"/>
  <c r="EX170" i="5"/>
  <c r="EU165" i="5"/>
  <c r="ER163" i="5"/>
  <c r="ER162" i="5"/>
  <c r="EU164" i="5"/>
  <c r="EU166" i="5"/>
  <c r="EF140" i="5"/>
  <c r="EO155" i="5"/>
  <c r="ER159" i="5"/>
  <c r="EO158" i="5"/>
  <c r="EL149" i="5"/>
  <c r="BL26" i="5"/>
  <c r="EO157" i="5"/>
  <c r="EI144" i="5"/>
  <c r="EL151" i="5"/>
  <c r="EO154" i="5"/>
  <c r="EF141" i="5"/>
  <c r="EC136" i="5"/>
  <c r="ER161" i="5"/>
  <c r="EO156" i="5"/>
  <c r="EL152" i="5"/>
  <c r="EU168" i="5"/>
  <c r="EU167" i="5"/>
  <c r="EI146" i="5"/>
  <c r="EI147" i="5"/>
  <c r="EI148" i="5"/>
  <c r="EF142" i="5"/>
  <c r="EC135" i="5"/>
  <c r="DZ132" i="5"/>
  <c r="DT121" i="5"/>
  <c r="EC137" i="5"/>
  <c r="EI145" i="5"/>
  <c r="EF139" i="5"/>
  <c r="EC134" i="5"/>
  <c r="DW124" i="5"/>
  <c r="DW125" i="5"/>
  <c r="DW126" i="5"/>
  <c r="DW127" i="5"/>
  <c r="DW128" i="5"/>
  <c r="DT119" i="5"/>
  <c r="EL150" i="5"/>
  <c r="EL153" i="5"/>
  <c r="EC138" i="5"/>
  <c r="DZ129" i="5"/>
  <c r="DZ130" i="5"/>
  <c r="DZ131" i="5"/>
  <c r="EF143" i="5"/>
  <c r="CM112" i="5"/>
  <c r="DQ115" i="5"/>
  <c r="CM109" i="5"/>
  <c r="DZ133" i="5"/>
  <c r="DT120" i="5"/>
  <c r="DQ114" i="5"/>
  <c r="DQ116" i="5"/>
  <c r="CJ107" i="5"/>
  <c r="CG99" i="5"/>
  <c r="CM111" i="5"/>
  <c r="CM113" i="5"/>
  <c r="DT122" i="5"/>
  <c r="DQ118" i="5"/>
  <c r="DT123" i="5"/>
  <c r="CA92" i="5"/>
  <c r="DQ117" i="5"/>
  <c r="CJ104" i="5"/>
  <c r="CD95" i="5"/>
  <c r="CJ108" i="5"/>
  <c r="CG100" i="5"/>
  <c r="CJ105" i="5"/>
  <c r="CJ106" i="5"/>
  <c r="CM110" i="5"/>
  <c r="CG101" i="5"/>
  <c r="CG103" i="5"/>
  <c r="CD96" i="5"/>
  <c r="CD98" i="5"/>
  <c r="BX84" i="5"/>
  <c r="CG102" i="5"/>
  <c r="CD97" i="5"/>
  <c r="BU80" i="5"/>
  <c r="CA89" i="5"/>
  <c r="CA91" i="5"/>
  <c r="CA90" i="5"/>
  <c r="CD94" i="5"/>
  <c r="BX85" i="5"/>
  <c r="BX86" i="5"/>
  <c r="BX87" i="5"/>
  <c r="BX88" i="5"/>
  <c r="BU79" i="5"/>
  <c r="BU83" i="5"/>
  <c r="CA93" i="5"/>
  <c r="BU82" i="5"/>
  <c r="BU81" i="5"/>
  <c r="GR4" i="5"/>
  <c r="GR5" i="5"/>
  <c r="GR7" i="5"/>
  <c r="GR3" i="5"/>
  <c r="GR6" i="5"/>
  <c r="GO8" i="5"/>
  <c r="GO10" i="5"/>
  <c r="GO9" i="5"/>
  <c r="GL16" i="5"/>
  <c r="GL13" i="5"/>
  <c r="GL17" i="5"/>
  <c r="GI19" i="5"/>
  <c r="GO12" i="5"/>
  <c r="GL15" i="5"/>
  <c r="GI20" i="5"/>
  <c r="GO11" i="5"/>
  <c r="GL14" i="5"/>
  <c r="GI18" i="5"/>
  <c r="GI22" i="5"/>
  <c r="GF24" i="5"/>
  <c r="GF23" i="5"/>
  <c r="GF27" i="5"/>
  <c r="GI21" i="5"/>
  <c r="GF26" i="5"/>
  <c r="GF25" i="5"/>
  <c r="IT130" i="5"/>
  <c r="IW134" i="5"/>
  <c r="IZ139" i="5"/>
  <c r="IZ143" i="5"/>
  <c r="IT129" i="5"/>
  <c r="IT133" i="5"/>
  <c r="IZ142" i="5"/>
  <c r="IW137" i="5"/>
  <c r="IT131" i="5"/>
  <c r="IW136" i="5"/>
  <c r="IT132" i="5"/>
  <c r="IW135" i="5"/>
  <c r="IQ127" i="5"/>
  <c r="IW138" i="5"/>
  <c r="IQ124" i="5"/>
  <c r="IK117" i="5"/>
  <c r="IQ126" i="5"/>
  <c r="IN122" i="5"/>
  <c r="IQ125" i="5"/>
  <c r="IN119" i="5"/>
  <c r="IQ128" i="5"/>
  <c r="IZ140" i="5"/>
  <c r="IZ141" i="5"/>
  <c r="IK114" i="5"/>
  <c r="HD106" i="5"/>
  <c r="HD108" i="5"/>
  <c r="IN120" i="5"/>
  <c r="HG112" i="5"/>
  <c r="HD104" i="5"/>
  <c r="IK116" i="5"/>
  <c r="HG109" i="5"/>
  <c r="HG110" i="5"/>
  <c r="IN121" i="5"/>
  <c r="IN123" i="5"/>
  <c r="IK115" i="5"/>
  <c r="IK118" i="5"/>
  <c r="GX94" i="5"/>
  <c r="HA103" i="5"/>
  <c r="HA102" i="5"/>
  <c r="HG111" i="5"/>
  <c r="HG113" i="5"/>
  <c r="HA99" i="5"/>
  <c r="HD105" i="5"/>
  <c r="HD107" i="5"/>
  <c r="GX96" i="5"/>
  <c r="GX97" i="5"/>
  <c r="GU92" i="5"/>
  <c r="GU89" i="5"/>
  <c r="GU90" i="5"/>
  <c r="GU91" i="5"/>
  <c r="GR85" i="5"/>
  <c r="GR86" i="5"/>
  <c r="GR87" i="5"/>
  <c r="GR88" i="5"/>
  <c r="GO79" i="5"/>
  <c r="GO81" i="5"/>
  <c r="GX95" i="5"/>
  <c r="GX98" i="5"/>
  <c r="HA100" i="5"/>
  <c r="HA101" i="5"/>
  <c r="GU93" i="5"/>
  <c r="GR84" i="5"/>
  <c r="GO82" i="5"/>
  <c r="GO83" i="5"/>
  <c r="GO80" i="5"/>
  <c r="FM4" i="5"/>
  <c r="FM5" i="5"/>
  <c r="FM3" i="5"/>
  <c r="FJ12" i="5"/>
  <c r="FJ10" i="5"/>
  <c r="FJ9" i="5"/>
  <c r="FM6" i="5"/>
  <c r="FM7" i="5"/>
  <c r="FG13" i="5"/>
  <c r="FJ8" i="5"/>
  <c r="FJ11" i="5"/>
  <c r="FG17" i="5"/>
  <c r="FD19" i="5"/>
  <c r="FG15" i="5"/>
  <c r="FG16" i="5"/>
  <c r="FG14" i="5"/>
  <c r="FD18" i="5"/>
  <c r="FD21" i="5"/>
  <c r="FD20" i="5"/>
  <c r="FA23" i="5"/>
  <c r="FA25" i="5"/>
  <c r="FA26" i="5"/>
  <c r="IM170" i="5"/>
  <c r="FD22" i="5"/>
  <c r="FA24" i="5"/>
  <c r="FA27" i="5"/>
  <c r="IM171" i="5"/>
  <c r="ID155" i="5"/>
  <c r="IG161" i="5"/>
  <c r="IJ165" i="5"/>
  <c r="ID157" i="5"/>
  <c r="IA150" i="5"/>
  <c r="HX145" i="5"/>
  <c r="HX147" i="5"/>
  <c r="IJ168" i="5"/>
  <c r="IG160" i="5"/>
  <c r="IG162" i="5"/>
  <c r="ID158" i="5"/>
  <c r="IA151" i="5"/>
  <c r="IM172" i="5"/>
  <c r="IJ164" i="5"/>
  <c r="IA152" i="5"/>
  <c r="IM169" i="5"/>
  <c r="IM173" i="5"/>
  <c r="IG159" i="5"/>
  <c r="ID154" i="5"/>
  <c r="IA149" i="5"/>
  <c r="ID156" i="5"/>
  <c r="IJ166" i="5"/>
  <c r="IG163" i="5"/>
  <c r="IJ167" i="5"/>
  <c r="HX144" i="5"/>
  <c r="HX146" i="5"/>
  <c r="HX148" i="5"/>
  <c r="HR137" i="5"/>
  <c r="HU140" i="5"/>
  <c r="HR134" i="5"/>
  <c r="HU139" i="5"/>
  <c r="HR138" i="5"/>
  <c r="HO131" i="5"/>
  <c r="HI122" i="5"/>
  <c r="IA153" i="5"/>
  <c r="HU143" i="5"/>
  <c r="HR135" i="5"/>
  <c r="HO133" i="5"/>
  <c r="HL124" i="5"/>
  <c r="HL125" i="5"/>
  <c r="HO132" i="5"/>
  <c r="HU142" i="5"/>
  <c r="HU141" i="5"/>
  <c r="HL127" i="5"/>
  <c r="HL126" i="5"/>
  <c r="HF118" i="5"/>
  <c r="HO129" i="5"/>
  <c r="HF114" i="5"/>
  <c r="HF117" i="5"/>
  <c r="HR136" i="5"/>
  <c r="HL128" i="5"/>
  <c r="HO130" i="5"/>
  <c r="HI119" i="5"/>
  <c r="HI121" i="5"/>
  <c r="GB111" i="5"/>
  <c r="HF116" i="5"/>
  <c r="HI120" i="5"/>
  <c r="HI123" i="5"/>
  <c r="GB109" i="5"/>
  <c r="GB110" i="5"/>
  <c r="FY105" i="5"/>
  <c r="FS96" i="5"/>
  <c r="FP91" i="5"/>
  <c r="HF115" i="5"/>
  <c r="FS94" i="5"/>
  <c r="FV99" i="5"/>
  <c r="FV103" i="5"/>
  <c r="FY104" i="5"/>
  <c r="FY108" i="5"/>
  <c r="GB112" i="5"/>
  <c r="GB113" i="5"/>
  <c r="FY107" i="5"/>
  <c r="FY106" i="5"/>
  <c r="FP93" i="5"/>
  <c r="FS98" i="5"/>
  <c r="FM85" i="5"/>
  <c r="FM86" i="5"/>
  <c r="FM87" i="5"/>
  <c r="FM88" i="5"/>
  <c r="FJ79" i="5"/>
  <c r="FS95" i="5"/>
  <c r="FS97" i="5"/>
  <c r="FV100" i="5"/>
  <c r="FV101" i="5"/>
  <c r="FV102" i="5"/>
  <c r="FP89" i="5"/>
  <c r="FP90" i="5"/>
  <c r="FJ81" i="5"/>
  <c r="FJ83" i="5"/>
  <c r="FM84" i="5"/>
  <c r="FP92" i="5"/>
  <c r="FJ80" i="5"/>
  <c r="FJ82" i="5"/>
  <c r="GL75" i="5"/>
  <c r="GL74" i="5"/>
  <c r="GL76" i="5"/>
  <c r="GI69" i="5"/>
  <c r="GL78" i="5"/>
  <c r="GI71" i="5"/>
  <c r="GL77" i="5"/>
  <c r="GI70" i="5"/>
  <c r="GF65" i="5"/>
  <c r="GI72" i="5"/>
  <c r="GI73" i="5"/>
  <c r="GF66" i="5"/>
  <c r="GC59" i="5"/>
  <c r="GF67" i="5"/>
  <c r="FZ55" i="5"/>
  <c r="FZ56" i="5"/>
  <c r="GC62" i="5"/>
  <c r="GC61" i="5"/>
  <c r="GF64" i="5"/>
  <c r="GC60" i="5"/>
  <c r="FZ54" i="5"/>
  <c r="GC63" i="5"/>
  <c r="FZ57" i="5"/>
  <c r="FZ58" i="5"/>
  <c r="EB74" i="5"/>
  <c r="EB76" i="5"/>
  <c r="EB77" i="5"/>
  <c r="EB78" i="5"/>
  <c r="DY70" i="5"/>
  <c r="DY71" i="5"/>
  <c r="DY72" i="5"/>
  <c r="DY69" i="5"/>
  <c r="DV65" i="5"/>
  <c r="DV66" i="5"/>
  <c r="DV67" i="5"/>
  <c r="EB75" i="5"/>
  <c r="DY73" i="5"/>
  <c r="DV64" i="5"/>
  <c r="DS61" i="5"/>
  <c r="DS62" i="5"/>
  <c r="DS63" i="5"/>
  <c r="DS60" i="5"/>
  <c r="DS59" i="5"/>
  <c r="DP54" i="5"/>
  <c r="DP57" i="5"/>
  <c r="DP58" i="5"/>
  <c r="DP55" i="5"/>
  <c r="DP56" i="5"/>
  <c r="FG75" i="5"/>
  <c r="FG74" i="5"/>
  <c r="FG76" i="5"/>
  <c r="FD69" i="5"/>
  <c r="FG78" i="5"/>
  <c r="FD70" i="5"/>
  <c r="FG77" i="5"/>
  <c r="FA65" i="5"/>
  <c r="FA67" i="5"/>
  <c r="EX60" i="5"/>
  <c r="FD72" i="5"/>
  <c r="FD73" i="5"/>
  <c r="FA66" i="5"/>
  <c r="EX59" i="5"/>
  <c r="FD71" i="5"/>
  <c r="FA64" i="5"/>
  <c r="EX61" i="5"/>
  <c r="EU54" i="5"/>
  <c r="EU55" i="5"/>
  <c r="EX63" i="5"/>
  <c r="EX62" i="5"/>
  <c r="EU56" i="5"/>
  <c r="EU57" i="5"/>
  <c r="EU58" i="5"/>
  <c r="CW77" i="5"/>
  <c r="CW75" i="5"/>
  <c r="CW74" i="5"/>
  <c r="CW78" i="5"/>
  <c r="CT70" i="5"/>
  <c r="CT69" i="5"/>
  <c r="CT72" i="5"/>
  <c r="CW76" i="5"/>
  <c r="CT73" i="5"/>
  <c r="CQ65" i="5"/>
  <c r="CQ67" i="5"/>
  <c r="CQ64" i="5"/>
  <c r="CT71" i="5"/>
  <c r="CN60" i="5"/>
  <c r="CN59" i="5"/>
  <c r="CQ66" i="5"/>
  <c r="CN61" i="5"/>
  <c r="CN62" i="5"/>
  <c r="CN63" i="5"/>
  <c r="CK54" i="5"/>
  <c r="CK57" i="5"/>
  <c r="CK58" i="5"/>
  <c r="CK55" i="5"/>
  <c r="CK56" i="5"/>
  <c r="BR74" i="5"/>
  <c r="BR78" i="5"/>
  <c r="BO69" i="5"/>
  <c r="BR76" i="5"/>
  <c r="BR75" i="5"/>
  <c r="BR77" i="5"/>
  <c r="BO70" i="5"/>
  <c r="BO71" i="5"/>
  <c r="BO72" i="5"/>
  <c r="BO73" i="5"/>
  <c r="BL64" i="5"/>
  <c r="BI59" i="5"/>
  <c r="BL66" i="5"/>
  <c r="BL67" i="5"/>
  <c r="BI62" i="5"/>
  <c r="BI63" i="5"/>
  <c r="BL65" i="5"/>
  <c r="BI61" i="5"/>
  <c r="BF55" i="5"/>
  <c r="BF54" i="5"/>
  <c r="BI60" i="5"/>
  <c r="BF56" i="5"/>
  <c r="BF58" i="5"/>
  <c r="BF57" i="5"/>
  <c r="IE78" i="5"/>
  <c r="HY65" i="5"/>
  <c r="HY66" i="5"/>
  <c r="HV61" i="5"/>
  <c r="IE75" i="5"/>
  <c r="IB70" i="5"/>
  <c r="IB71" i="5"/>
  <c r="HY67" i="5"/>
  <c r="HV60" i="5"/>
  <c r="IB72" i="5"/>
  <c r="HV62" i="5"/>
  <c r="IE76" i="5"/>
  <c r="HV63" i="5"/>
  <c r="HS56" i="5"/>
  <c r="IE77" i="5"/>
  <c r="HS58" i="5"/>
  <c r="IB73" i="5"/>
  <c r="HS55" i="5"/>
  <c r="HS57" i="5"/>
  <c r="CH51" i="5"/>
  <c r="CH49" i="5"/>
  <c r="CH50" i="5"/>
  <c r="CH52" i="5"/>
  <c r="CH53" i="5"/>
  <c r="CE46" i="5"/>
  <c r="CE45" i="5"/>
  <c r="CE47" i="5"/>
  <c r="CE44" i="5"/>
  <c r="CE48" i="5"/>
  <c r="BX39" i="5"/>
  <c r="CB42" i="5"/>
  <c r="BR37" i="5"/>
  <c r="CB43" i="5"/>
  <c r="BU38" i="5"/>
  <c r="CD41" i="5"/>
  <c r="BO36" i="5"/>
  <c r="CA40" i="5"/>
  <c r="BI34" i="5"/>
  <c r="BF33" i="5"/>
  <c r="BL35" i="5"/>
  <c r="BC49" i="5"/>
  <c r="BC50" i="5"/>
  <c r="BC51" i="5"/>
  <c r="BC52" i="5"/>
  <c r="BC53" i="5"/>
  <c r="AZ44" i="5"/>
  <c r="AZ46" i="5"/>
  <c r="AZ47" i="5"/>
  <c r="AW42" i="5"/>
  <c r="AZ48" i="5"/>
  <c r="AP38" i="5"/>
  <c r="AS39" i="5"/>
  <c r="AZ45" i="5"/>
  <c r="AW43" i="5"/>
  <c r="AY41" i="5"/>
  <c r="AJ36" i="5"/>
  <c r="AV40" i="5"/>
  <c r="AD34" i="5"/>
  <c r="AG35" i="5"/>
  <c r="AM37" i="5"/>
  <c r="AA33" i="5"/>
  <c r="DM50" i="5"/>
  <c r="DM49" i="5"/>
  <c r="DM51" i="5"/>
  <c r="DM53" i="5"/>
  <c r="DM52" i="5"/>
  <c r="DJ47" i="5"/>
  <c r="DG42" i="5"/>
  <c r="DJ46" i="5"/>
  <c r="DJ48" i="5"/>
  <c r="DJ45" i="5"/>
  <c r="DG43" i="5"/>
  <c r="CW37" i="5"/>
  <c r="DJ44" i="5"/>
  <c r="DI41" i="5"/>
  <c r="DF40" i="5"/>
  <c r="DC39" i="5"/>
  <c r="CZ38" i="5"/>
  <c r="CK33" i="5"/>
  <c r="CT36" i="5"/>
  <c r="CN34" i="5"/>
  <c r="CQ35" i="5"/>
  <c r="FW49" i="5"/>
  <c r="FW50" i="5"/>
  <c r="FW51" i="5"/>
  <c r="FW53" i="5"/>
  <c r="FT44" i="5"/>
  <c r="FT45" i="5"/>
  <c r="FT46" i="5"/>
  <c r="FW52" i="5"/>
  <c r="FQ42" i="5"/>
  <c r="FS41" i="5"/>
  <c r="FP40" i="5"/>
  <c r="FT47" i="5"/>
  <c r="FT48" i="5"/>
  <c r="FQ43" i="5"/>
  <c r="FM39" i="5"/>
  <c r="FA35" i="5"/>
  <c r="EU33" i="5"/>
  <c r="EX34" i="5"/>
  <c r="FG37" i="5"/>
  <c r="FJ38" i="5"/>
  <c r="FD36" i="5"/>
  <c r="HB50" i="5"/>
  <c r="HB52" i="5"/>
  <c r="HB53" i="5"/>
  <c r="GY45" i="5"/>
  <c r="HB51" i="5"/>
  <c r="GY47" i="5"/>
  <c r="GY48" i="5"/>
  <c r="GV43" i="5"/>
  <c r="GV42" i="5"/>
  <c r="GU40" i="5"/>
  <c r="GY46" i="5"/>
  <c r="GR39" i="5"/>
  <c r="GX41" i="5"/>
  <c r="GF35" i="5"/>
  <c r="GO38" i="5"/>
  <c r="GL37" i="5"/>
  <c r="FZ33" i="5"/>
  <c r="GC34" i="5"/>
  <c r="ER49" i="5"/>
  <c r="ER52" i="5"/>
  <c r="ER53" i="5"/>
  <c r="ER51" i="5"/>
  <c r="ER50" i="5"/>
  <c r="EO44" i="5"/>
  <c r="EO45" i="5"/>
  <c r="EO48" i="5"/>
  <c r="EO46" i="5"/>
  <c r="EN41" i="5"/>
  <c r="EK40" i="5"/>
  <c r="EO47" i="5"/>
  <c r="EL43" i="5"/>
  <c r="EB37" i="5"/>
  <c r="EL42" i="5"/>
  <c r="EE38" i="5"/>
  <c r="DY36" i="5"/>
  <c r="DV35" i="5"/>
  <c r="EH39" i="5"/>
  <c r="DS34" i="5"/>
  <c r="DP33" i="5"/>
  <c r="U31" i="5"/>
  <c r="X32" i="5"/>
  <c r="Q30" i="5"/>
  <c r="Q29" i="5"/>
  <c r="Q28" i="5"/>
  <c r="CA30" i="5"/>
  <c r="CH32" i="5"/>
  <c r="CE31" i="5"/>
  <c r="CA29" i="5"/>
  <c r="CA28" i="5"/>
  <c r="FW32" i="5"/>
  <c r="FP30" i="5"/>
  <c r="DM32" i="5"/>
  <c r="DF29" i="5"/>
  <c r="DJ31" i="5"/>
  <c r="DF30" i="5"/>
  <c r="DF28" i="5"/>
  <c r="AZ31" i="5"/>
  <c r="AV28" i="5"/>
  <c r="AV30" i="5"/>
  <c r="BC32" i="5"/>
  <c r="AV29" i="5"/>
  <c r="ER32" i="5"/>
  <c r="EK29" i="5"/>
  <c r="EK28" i="5"/>
  <c r="EK30" i="5"/>
  <c r="EO31" i="5"/>
  <c r="H21" i="3"/>
  <c r="H20" i="3"/>
  <c r="AY3" i="5"/>
  <c r="AW182" i="5"/>
  <c r="DG182" i="5"/>
  <c r="CB182" i="5"/>
  <c r="EL182" i="5"/>
  <c r="R182" i="5"/>
  <c r="N177" i="5"/>
  <c r="BY3" i="5"/>
  <c r="BY4" i="5"/>
  <c r="BY5" i="5"/>
  <c r="BY7" i="5"/>
  <c r="BV9" i="5"/>
  <c r="BV12" i="5"/>
  <c r="BS14" i="5"/>
  <c r="BV11" i="5"/>
  <c r="BV8" i="5"/>
  <c r="BV10" i="5"/>
  <c r="BY6" i="5"/>
  <c r="BP21" i="5"/>
  <c r="BS13" i="5"/>
  <c r="BP18" i="5"/>
  <c r="BS15" i="5"/>
  <c r="BS16" i="5"/>
  <c r="BS17" i="5"/>
  <c r="BP20" i="5"/>
  <c r="BP19" i="5"/>
  <c r="BM23" i="5"/>
  <c r="BM24" i="5"/>
  <c r="BM25" i="5"/>
  <c r="BM27" i="5"/>
  <c r="EY172" i="5"/>
  <c r="EY169" i="5"/>
  <c r="BP22" i="5"/>
  <c r="EY171" i="5"/>
  <c r="ES162" i="5"/>
  <c r="EP157" i="5"/>
  <c r="EY173" i="5"/>
  <c r="ES160" i="5"/>
  <c r="EV166" i="5"/>
  <c r="EV167" i="5"/>
  <c r="EV168" i="5"/>
  <c r="ES159" i="5"/>
  <c r="EJ144" i="5"/>
  <c r="EJ146" i="5"/>
  <c r="EJ148" i="5"/>
  <c r="EV164" i="5"/>
  <c r="EP155" i="5"/>
  <c r="BM26" i="5"/>
  <c r="EY170" i="5"/>
  <c r="EV165" i="5"/>
  <c r="EP154" i="5"/>
  <c r="EM153" i="5"/>
  <c r="ES163" i="5"/>
  <c r="ES161" i="5"/>
  <c r="EM151" i="5"/>
  <c r="EJ147" i="5"/>
  <c r="EG142" i="5"/>
  <c r="ED135" i="5"/>
  <c r="EA129" i="5"/>
  <c r="EG140" i="5"/>
  <c r="EG141" i="5"/>
  <c r="ED136" i="5"/>
  <c r="EG143" i="5"/>
  <c r="ED138" i="5"/>
  <c r="EP158" i="5"/>
  <c r="EA132" i="5"/>
  <c r="ED137" i="5"/>
  <c r="EJ145" i="5"/>
  <c r="EP156" i="5"/>
  <c r="EM149" i="5"/>
  <c r="EM150" i="5"/>
  <c r="EM152" i="5"/>
  <c r="EG139" i="5"/>
  <c r="ED134" i="5"/>
  <c r="DX126" i="5"/>
  <c r="EA133" i="5"/>
  <c r="EA130" i="5"/>
  <c r="DU121" i="5"/>
  <c r="DR114" i="5"/>
  <c r="DR116" i="5"/>
  <c r="CN111" i="5"/>
  <c r="CK105" i="5"/>
  <c r="EA131" i="5"/>
  <c r="DU119" i="5"/>
  <c r="DR115" i="5"/>
  <c r="CN109" i="5"/>
  <c r="DX124" i="5"/>
  <c r="DX125" i="5"/>
  <c r="DX128" i="5"/>
  <c r="DX127" i="5"/>
  <c r="CN113" i="5"/>
  <c r="DU120" i="5"/>
  <c r="DU122" i="5"/>
  <c r="DR118" i="5"/>
  <c r="CN110" i="5"/>
  <c r="CH101" i="5"/>
  <c r="CE98" i="5"/>
  <c r="DU123" i="5"/>
  <c r="CH99" i="5"/>
  <c r="DR117" i="5"/>
  <c r="CK104" i="5"/>
  <c r="CE95" i="5"/>
  <c r="CN112" i="5"/>
  <c r="CK107" i="5"/>
  <c r="CK108" i="5"/>
  <c r="CH100" i="5"/>
  <c r="CK106" i="5"/>
  <c r="CH102" i="5"/>
  <c r="CE94" i="5"/>
  <c r="CH103" i="5"/>
  <c r="CE96" i="5"/>
  <c r="BY84" i="5"/>
  <c r="BV82" i="5"/>
  <c r="CE97" i="5"/>
  <c r="CB92" i="5"/>
  <c r="CB89" i="5"/>
  <c r="CB91" i="5"/>
  <c r="BV81" i="5"/>
  <c r="BY85" i="5"/>
  <c r="BY86" i="5"/>
  <c r="BY87" i="5"/>
  <c r="BY88" i="5"/>
  <c r="BV79" i="5"/>
  <c r="BV83" i="5"/>
  <c r="CB93" i="5"/>
  <c r="BV80" i="5"/>
  <c r="CB90" i="5"/>
  <c r="GS4" i="5"/>
  <c r="GS5" i="5"/>
  <c r="GS3" i="5"/>
  <c r="GP12" i="5"/>
  <c r="GS6" i="5"/>
  <c r="GP8" i="5"/>
  <c r="GP10" i="5"/>
  <c r="GS7" i="5"/>
  <c r="GP9" i="5"/>
  <c r="GM13" i="5"/>
  <c r="GP11" i="5"/>
  <c r="GM17" i="5"/>
  <c r="GJ19" i="5"/>
  <c r="GM15" i="5"/>
  <c r="GM14" i="5"/>
  <c r="GJ18" i="5"/>
  <c r="GJ22" i="5"/>
  <c r="GJ20" i="5"/>
  <c r="GM16" i="5"/>
  <c r="GG26" i="5"/>
  <c r="GG27" i="5"/>
  <c r="GG23" i="5"/>
  <c r="GG25" i="5"/>
  <c r="GJ21" i="5"/>
  <c r="GG24" i="5"/>
  <c r="IX137" i="5"/>
  <c r="IX134" i="5"/>
  <c r="JA139" i="5"/>
  <c r="IU131" i="5"/>
  <c r="IO122" i="5"/>
  <c r="JA143" i="5"/>
  <c r="IU129" i="5"/>
  <c r="IU130" i="5"/>
  <c r="IU133" i="5"/>
  <c r="JA140" i="5"/>
  <c r="IR124" i="5"/>
  <c r="IR125" i="5"/>
  <c r="IR126" i="5"/>
  <c r="IX136" i="5"/>
  <c r="IU132" i="5"/>
  <c r="IX135" i="5"/>
  <c r="IR127" i="5"/>
  <c r="JA142" i="5"/>
  <c r="JA141" i="5"/>
  <c r="IX138" i="5"/>
  <c r="IL118" i="5"/>
  <c r="IL117" i="5"/>
  <c r="IO119" i="5"/>
  <c r="IR128" i="5"/>
  <c r="IO121" i="5"/>
  <c r="IL114" i="5"/>
  <c r="IO120" i="5"/>
  <c r="HH112" i="5"/>
  <c r="HE104" i="5"/>
  <c r="IL116" i="5"/>
  <c r="IO123" i="5"/>
  <c r="HH113" i="5"/>
  <c r="HE105" i="5"/>
  <c r="HE107" i="5"/>
  <c r="GY96" i="5"/>
  <c r="GV91" i="5"/>
  <c r="HH109" i="5"/>
  <c r="HE106" i="5"/>
  <c r="GY94" i="5"/>
  <c r="HB103" i="5"/>
  <c r="HH110" i="5"/>
  <c r="HH111" i="5"/>
  <c r="IL115" i="5"/>
  <c r="HE108" i="5"/>
  <c r="GV93" i="5"/>
  <c r="GY97" i="5"/>
  <c r="GV92" i="5"/>
  <c r="GV89" i="5"/>
  <c r="GV90" i="5"/>
  <c r="GS85" i="5"/>
  <c r="GS86" i="5"/>
  <c r="GS87" i="5"/>
  <c r="GS88" i="5"/>
  <c r="GP79" i="5"/>
  <c r="GY95" i="5"/>
  <c r="GY98" i="5"/>
  <c r="HB100" i="5"/>
  <c r="HB101" i="5"/>
  <c r="HB102" i="5"/>
  <c r="HB99" i="5"/>
  <c r="GP80" i="5"/>
  <c r="GS84" i="5"/>
  <c r="GP82" i="5"/>
  <c r="GP81" i="5"/>
  <c r="GP83" i="5"/>
  <c r="EI6" i="5"/>
  <c r="EI4" i="5"/>
  <c r="EI3" i="5"/>
  <c r="EI5" i="5"/>
  <c r="EF9" i="5"/>
  <c r="EI7" i="5"/>
  <c r="EF11" i="5"/>
  <c r="EC13" i="5"/>
  <c r="EF10" i="5"/>
  <c r="EF8" i="5"/>
  <c r="EF12" i="5"/>
  <c r="EC14" i="5"/>
  <c r="DZ18" i="5"/>
  <c r="DZ19" i="5"/>
  <c r="DZ21" i="5"/>
  <c r="EC16" i="5"/>
  <c r="DZ20" i="5"/>
  <c r="DW25" i="5"/>
  <c r="DW27" i="5"/>
  <c r="DW24" i="5"/>
  <c r="HF164" i="5"/>
  <c r="HF165" i="5"/>
  <c r="HI171" i="5"/>
  <c r="DW23" i="5"/>
  <c r="EC15" i="5"/>
  <c r="EC17" i="5"/>
  <c r="DZ22" i="5"/>
  <c r="HI169" i="5"/>
  <c r="HI173" i="5"/>
  <c r="HC160" i="5"/>
  <c r="GZ156" i="5"/>
  <c r="HI170" i="5"/>
  <c r="GZ155" i="5"/>
  <c r="GQ139" i="5"/>
  <c r="HC159" i="5"/>
  <c r="GW149" i="5"/>
  <c r="HI172" i="5"/>
  <c r="HC161" i="5"/>
  <c r="GW150" i="5"/>
  <c r="GT145" i="5"/>
  <c r="DW26" i="5"/>
  <c r="HF166" i="5"/>
  <c r="GZ154" i="5"/>
  <c r="GZ157" i="5"/>
  <c r="HF167" i="5"/>
  <c r="HF168" i="5"/>
  <c r="GQ140" i="5"/>
  <c r="GN136" i="5"/>
  <c r="GT144" i="5"/>
  <c r="HC162" i="5"/>
  <c r="HC163" i="5"/>
  <c r="GW153" i="5"/>
  <c r="GQ141" i="5"/>
  <c r="GN137" i="5"/>
  <c r="GB114" i="5"/>
  <c r="GZ158" i="5"/>
  <c r="GN134" i="5"/>
  <c r="GN135" i="5"/>
  <c r="GH124" i="5"/>
  <c r="GH125" i="5"/>
  <c r="GH126" i="5"/>
  <c r="GH127" i="5"/>
  <c r="GK131" i="5"/>
  <c r="GT146" i="5"/>
  <c r="GW151" i="5"/>
  <c r="GW152" i="5"/>
  <c r="GT147" i="5"/>
  <c r="GT148" i="5"/>
  <c r="GK132" i="5"/>
  <c r="GN138" i="5"/>
  <c r="GE123" i="5"/>
  <c r="GQ143" i="5"/>
  <c r="GH128" i="5"/>
  <c r="GE121" i="5"/>
  <c r="GB115" i="5"/>
  <c r="EX109" i="5"/>
  <c r="EX113" i="5"/>
  <c r="GK133" i="5"/>
  <c r="GQ142" i="5"/>
  <c r="GB118" i="5"/>
  <c r="GE119" i="5"/>
  <c r="GK129" i="5"/>
  <c r="GK130" i="5"/>
  <c r="EX111" i="5"/>
  <c r="GE120" i="5"/>
  <c r="GE122" i="5"/>
  <c r="GB117" i="5"/>
  <c r="EU105" i="5"/>
  <c r="ER99" i="5"/>
  <c r="EO95" i="5"/>
  <c r="EL89" i="5"/>
  <c r="EX110" i="5"/>
  <c r="EU108" i="5"/>
  <c r="ER100" i="5"/>
  <c r="EU107" i="5"/>
  <c r="EO96" i="5"/>
  <c r="GB116" i="5"/>
  <c r="EU106" i="5"/>
  <c r="EU104" i="5"/>
  <c r="EX112" i="5"/>
  <c r="ER101" i="5"/>
  <c r="ER102" i="5"/>
  <c r="EF80" i="5"/>
  <c r="EO97" i="5"/>
  <c r="EL91" i="5"/>
  <c r="EL92" i="5"/>
  <c r="EL90" i="5"/>
  <c r="EO94" i="5"/>
  <c r="ER103" i="5"/>
  <c r="EO98" i="5"/>
  <c r="EI84" i="5"/>
  <c r="EF83" i="5"/>
  <c r="EF79" i="5"/>
  <c r="EF82" i="5"/>
  <c r="EL93" i="5"/>
  <c r="EF81" i="5"/>
  <c r="EI85" i="5"/>
  <c r="EI86" i="5"/>
  <c r="EI87" i="5"/>
  <c r="EI88" i="5"/>
  <c r="FN6" i="5"/>
  <c r="FN3" i="5"/>
  <c r="FN4" i="5"/>
  <c r="FN5" i="5"/>
  <c r="FK9" i="5"/>
  <c r="FN7" i="5"/>
  <c r="FH13" i="5"/>
  <c r="FK12" i="5"/>
  <c r="FK10" i="5"/>
  <c r="FK8" i="5"/>
  <c r="FK11" i="5"/>
  <c r="FH15" i="5"/>
  <c r="FH16" i="5"/>
  <c r="FH17" i="5"/>
  <c r="FE20" i="5"/>
  <c r="FB23" i="5"/>
  <c r="FB25" i="5"/>
  <c r="FB27" i="5"/>
  <c r="FE19" i="5"/>
  <c r="FE22" i="5"/>
  <c r="FE18" i="5"/>
  <c r="FE21" i="5"/>
  <c r="FB24" i="5"/>
  <c r="IN171" i="5"/>
  <c r="FH14" i="5"/>
  <c r="IN170" i="5"/>
  <c r="IH163" i="5"/>
  <c r="FB26" i="5"/>
  <c r="IH161" i="5"/>
  <c r="IN173" i="5"/>
  <c r="IK164" i="5"/>
  <c r="IH160" i="5"/>
  <c r="IH159" i="5"/>
  <c r="IE154" i="5"/>
  <c r="IB149" i="5"/>
  <c r="IK165" i="5"/>
  <c r="IE157" i="5"/>
  <c r="IB150" i="5"/>
  <c r="IK168" i="5"/>
  <c r="IH162" i="5"/>
  <c r="IE158" i="5"/>
  <c r="IB151" i="5"/>
  <c r="IN172" i="5"/>
  <c r="IN169" i="5"/>
  <c r="IE156" i="5"/>
  <c r="IK166" i="5"/>
  <c r="IK167" i="5"/>
  <c r="HV139" i="5"/>
  <c r="HY144" i="5"/>
  <c r="HY146" i="5"/>
  <c r="HY147" i="5"/>
  <c r="HY148" i="5"/>
  <c r="HS137" i="5"/>
  <c r="IB152" i="5"/>
  <c r="HY145" i="5"/>
  <c r="IE155" i="5"/>
  <c r="HV140" i="5"/>
  <c r="HS134" i="5"/>
  <c r="HM124" i="5"/>
  <c r="HM125" i="5"/>
  <c r="HM126" i="5"/>
  <c r="HM127" i="5"/>
  <c r="HM128" i="5"/>
  <c r="HJ119" i="5"/>
  <c r="HS138" i="5"/>
  <c r="HP131" i="5"/>
  <c r="IB153" i="5"/>
  <c r="HV143" i="5"/>
  <c r="HS135" i="5"/>
  <c r="HJ121" i="5"/>
  <c r="HP132" i="5"/>
  <c r="HV142" i="5"/>
  <c r="HS136" i="5"/>
  <c r="HP133" i="5"/>
  <c r="FZ104" i="5"/>
  <c r="HG118" i="5"/>
  <c r="HP129" i="5"/>
  <c r="HV141" i="5"/>
  <c r="HP130" i="5"/>
  <c r="HG115" i="5"/>
  <c r="HJ123" i="5"/>
  <c r="GC109" i="5"/>
  <c r="GC110" i="5"/>
  <c r="HG114" i="5"/>
  <c r="HG117" i="5"/>
  <c r="HG116" i="5"/>
  <c r="HJ120" i="5"/>
  <c r="HJ122" i="5"/>
  <c r="GC112" i="5"/>
  <c r="FZ105" i="5"/>
  <c r="FT96" i="5"/>
  <c r="FT94" i="5"/>
  <c r="FW99" i="5"/>
  <c r="FZ108" i="5"/>
  <c r="GC111" i="5"/>
  <c r="GC113" i="5"/>
  <c r="FZ107" i="5"/>
  <c r="FZ106" i="5"/>
  <c r="FT95" i="5"/>
  <c r="FQ93" i="5"/>
  <c r="FK83" i="5"/>
  <c r="FT98" i="5"/>
  <c r="FW103" i="5"/>
  <c r="FT97" i="5"/>
  <c r="FW100" i="5"/>
  <c r="FW101" i="5"/>
  <c r="FW102" i="5"/>
  <c r="FQ89" i="5"/>
  <c r="FQ90" i="5"/>
  <c r="FK81" i="5"/>
  <c r="FN84" i="5"/>
  <c r="FQ91" i="5"/>
  <c r="FK79" i="5"/>
  <c r="FQ92" i="5"/>
  <c r="FK80" i="5"/>
  <c r="FN85" i="5"/>
  <c r="FN86" i="5"/>
  <c r="FN87" i="5"/>
  <c r="FN88" i="5"/>
  <c r="FK82" i="5"/>
  <c r="DD3" i="5"/>
  <c r="DD5" i="5"/>
  <c r="DD4" i="5"/>
  <c r="DD7" i="5"/>
  <c r="DA8" i="5"/>
  <c r="DA11" i="5"/>
  <c r="DA9" i="5"/>
  <c r="CX14" i="5"/>
  <c r="DD6" i="5"/>
  <c r="DA10" i="5"/>
  <c r="CX13" i="5"/>
  <c r="CU18" i="5"/>
  <c r="CU22" i="5"/>
  <c r="DA12" i="5"/>
  <c r="CX15" i="5"/>
  <c r="CX16" i="5"/>
  <c r="CU19" i="5"/>
  <c r="CU21" i="5"/>
  <c r="CU20" i="5"/>
  <c r="CR23" i="5"/>
  <c r="CR25" i="5"/>
  <c r="CX17" i="5"/>
  <c r="CR27" i="5"/>
  <c r="GD169" i="5"/>
  <c r="CR24" i="5"/>
  <c r="GD171" i="5"/>
  <c r="GD172" i="5"/>
  <c r="GA164" i="5"/>
  <c r="GD173" i="5"/>
  <c r="FX160" i="5"/>
  <c r="CR26" i="5"/>
  <c r="GD170" i="5"/>
  <c r="FX163" i="5"/>
  <c r="FX162" i="5"/>
  <c r="GA166" i="5"/>
  <c r="FU156" i="5"/>
  <c r="FL140" i="5"/>
  <c r="FX159" i="5"/>
  <c r="FU154" i="5"/>
  <c r="FR149" i="5"/>
  <c r="FO144" i="5"/>
  <c r="FR151" i="5"/>
  <c r="GA165" i="5"/>
  <c r="FU157" i="5"/>
  <c r="FR152" i="5"/>
  <c r="FL141" i="5"/>
  <c r="FL139" i="5"/>
  <c r="FI136" i="5"/>
  <c r="FU155" i="5"/>
  <c r="FR150" i="5"/>
  <c r="FR153" i="5"/>
  <c r="GA168" i="5"/>
  <c r="FL142" i="5"/>
  <c r="FI135" i="5"/>
  <c r="FO148" i="5"/>
  <c r="FF129" i="5"/>
  <c r="FF130" i="5"/>
  <c r="FF132" i="5"/>
  <c r="EZ121" i="5"/>
  <c r="FI137" i="5"/>
  <c r="FI134" i="5"/>
  <c r="FC124" i="5"/>
  <c r="FC125" i="5"/>
  <c r="FC126" i="5"/>
  <c r="FC127" i="5"/>
  <c r="FC128" i="5"/>
  <c r="EZ119" i="5"/>
  <c r="FX161" i="5"/>
  <c r="GA167" i="5"/>
  <c r="FU158" i="5"/>
  <c r="FO145" i="5"/>
  <c r="FO147" i="5"/>
  <c r="FO146" i="5"/>
  <c r="FF131" i="5"/>
  <c r="EZ122" i="5"/>
  <c r="FI138" i="5"/>
  <c r="FL143" i="5"/>
  <c r="DS112" i="5"/>
  <c r="EW115" i="5"/>
  <c r="FF133" i="5"/>
  <c r="EZ120" i="5"/>
  <c r="EW114" i="5"/>
  <c r="EW116" i="5"/>
  <c r="DP104" i="5"/>
  <c r="DP107" i="5"/>
  <c r="DM99" i="5"/>
  <c r="EZ123" i="5"/>
  <c r="DS109" i="5"/>
  <c r="DP105" i="5"/>
  <c r="DS110" i="5"/>
  <c r="EW118" i="5"/>
  <c r="DP106" i="5"/>
  <c r="DG92" i="5"/>
  <c r="DJ95" i="5"/>
  <c r="DS113" i="5"/>
  <c r="DS111" i="5"/>
  <c r="EW117" i="5"/>
  <c r="DP108" i="5"/>
  <c r="DM101" i="5"/>
  <c r="DM103" i="5"/>
  <c r="DJ96" i="5"/>
  <c r="DG89" i="5"/>
  <c r="DG91" i="5"/>
  <c r="DG93" i="5"/>
  <c r="DD84" i="5"/>
  <c r="DM102" i="5"/>
  <c r="DG90" i="5"/>
  <c r="DJ97" i="5"/>
  <c r="DM100" i="5"/>
  <c r="DJ98" i="5"/>
  <c r="DJ94" i="5"/>
  <c r="DD85" i="5"/>
  <c r="DD86" i="5"/>
  <c r="DD87" i="5"/>
  <c r="DD88" i="5"/>
  <c r="DA79" i="5"/>
  <c r="DA82" i="5"/>
  <c r="DA81" i="5"/>
  <c r="DA83" i="5"/>
  <c r="DA80" i="5"/>
  <c r="BS74" i="5"/>
  <c r="BS78" i="5"/>
  <c r="BS77" i="5"/>
  <c r="BS75" i="5"/>
  <c r="BP69" i="5"/>
  <c r="BP70" i="5"/>
  <c r="BP72" i="5"/>
  <c r="BP73" i="5"/>
  <c r="BM64" i="5"/>
  <c r="BP71" i="5"/>
  <c r="BS76" i="5"/>
  <c r="BJ59" i="5"/>
  <c r="BM66" i="5"/>
  <c r="BJ60" i="5"/>
  <c r="BM67" i="5"/>
  <c r="BM65" i="5"/>
  <c r="BG54" i="5"/>
  <c r="BJ62" i="5"/>
  <c r="BJ63" i="5"/>
  <c r="BG55" i="5"/>
  <c r="BG56" i="5"/>
  <c r="BJ61" i="5"/>
  <c r="BG58" i="5"/>
  <c r="BG57" i="5"/>
  <c r="GM75" i="5"/>
  <c r="GM74" i="5"/>
  <c r="GM76" i="5"/>
  <c r="GM78" i="5"/>
  <c r="GJ69" i="5"/>
  <c r="GJ70" i="5"/>
  <c r="GJ71" i="5"/>
  <c r="GM77" i="5"/>
  <c r="GG66" i="5"/>
  <c r="GG64" i="5"/>
  <c r="GJ72" i="5"/>
  <c r="GG65" i="5"/>
  <c r="GJ73" i="5"/>
  <c r="GD60" i="5"/>
  <c r="GG67" i="5"/>
  <c r="GD59" i="5"/>
  <c r="GD63" i="5"/>
  <c r="GD61" i="5"/>
  <c r="GA55" i="5"/>
  <c r="GA54" i="5"/>
  <c r="GD62" i="5"/>
  <c r="GA56" i="5"/>
  <c r="GA57" i="5"/>
  <c r="GA58" i="5"/>
  <c r="FH74" i="5"/>
  <c r="FH75" i="5"/>
  <c r="FH77" i="5"/>
  <c r="FH78" i="5"/>
  <c r="FE70" i="5"/>
  <c r="FE71" i="5"/>
  <c r="FE69" i="5"/>
  <c r="FB65" i="5"/>
  <c r="FB66" i="5"/>
  <c r="FB67" i="5"/>
  <c r="FH76" i="5"/>
  <c r="FE73" i="5"/>
  <c r="EY61" i="5"/>
  <c r="FE72" i="5"/>
  <c r="EY62" i="5"/>
  <c r="EY63" i="5"/>
  <c r="EY59" i="5"/>
  <c r="FB64" i="5"/>
  <c r="EY60" i="5"/>
  <c r="EV54" i="5"/>
  <c r="EV55" i="5"/>
  <c r="EV57" i="5"/>
  <c r="EV58" i="5"/>
  <c r="EV56" i="5"/>
  <c r="CX74" i="5"/>
  <c r="CX78" i="5"/>
  <c r="CU69" i="5"/>
  <c r="CX77" i="5"/>
  <c r="CX75" i="5"/>
  <c r="CX76" i="5"/>
  <c r="CU70" i="5"/>
  <c r="CU71" i="5"/>
  <c r="CU73" i="5"/>
  <c r="CR64" i="5"/>
  <c r="CO59" i="5"/>
  <c r="CU72" i="5"/>
  <c r="CR65" i="5"/>
  <c r="CR67" i="5"/>
  <c r="CR66" i="5"/>
  <c r="CO61" i="5"/>
  <c r="CO62" i="5"/>
  <c r="CO63" i="5"/>
  <c r="CL56" i="5"/>
  <c r="CO60" i="5"/>
  <c r="CL57" i="5"/>
  <c r="CL58" i="5"/>
  <c r="CL55" i="5"/>
  <c r="CL54" i="5"/>
  <c r="EC76" i="5"/>
  <c r="EC74" i="5"/>
  <c r="EC78" i="5"/>
  <c r="DZ70" i="5"/>
  <c r="EC77" i="5"/>
  <c r="EC75" i="5"/>
  <c r="DZ71" i="5"/>
  <c r="DZ69" i="5"/>
  <c r="DZ72" i="5"/>
  <c r="DZ73" i="5"/>
  <c r="DW66" i="5"/>
  <c r="DW64" i="5"/>
  <c r="DW67" i="5"/>
  <c r="DT59" i="5"/>
  <c r="DT62" i="5"/>
  <c r="DT63" i="5"/>
  <c r="DT60" i="5"/>
  <c r="DQ54" i="5"/>
  <c r="DW65" i="5"/>
  <c r="DQ57" i="5"/>
  <c r="DQ58" i="5"/>
  <c r="DQ55" i="5"/>
  <c r="DT61" i="5"/>
  <c r="DQ56" i="5"/>
  <c r="HW62" i="5"/>
  <c r="IF77" i="5"/>
  <c r="IC72" i="5"/>
  <c r="IC73" i="5"/>
  <c r="IC70" i="5"/>
  <c r="IF76" i="5"/>
  <c r="HT55" i="5"/>
  <c r="HT57" i="5"/>
  <c r="HZ65" i="5"/>
  <c r="HZ67" i="5"/>
  <c r="IF78" i="5"/>
  <c r="HW60" i="5"/>
  <c r="IF75" i="5"/>
  <c r="HW61" i="5"/>
  <c r="HT58" i="5"/>
  <c r="IC71" i="5"/>
  <c r="HW63" i="5"/>
  <c r="HT56" i="5"/>
  <c r="HZ66" i="5"/>
  <c r="FX49" i="5"/>
  <c r="FX50" i="5"/>
  <c r="FX52" i="5"/>
  <c r="FX51" i="5"/>
  <c r="FX53" i="5"/>
  <c r="FU44" i="5"/>
  <c r="FU48" i="5"/>
  <c r="FU46" i="5"/>
  <c r="FR43" i="5"/>
  <c r="FT41" i="5"/>
  <c r="FR42" i="5"/>
  <c r="FQ40" i="5"/>
  <c r="FU45" i="5"/>
  <c r="FU47" i="5"/>
  <c r="FH37" i="5"/>
  <c r="FN39" i="5"/>
  <c r="FK38" i="5"/>
  <c r="FB35" i="5"/>
  <c r="FE36" i="5"/>
  <c r="EV33" i="5"/>
  <c r="EY34" i="5"/>
  <c r="DN49" i="5"/>
  <c r="DN50" i="5"/>
  <c r="DN51" i="5"/>
  <c r="DN52" i="5"/>
  <c r="DN53" i="5"/>
  <c r="DK44" i="5"/>
  <c r="DH43" i="5"/>
  <c r="DK47" i="5"/>
  <c r="DK46" i="5"/>
  <c r="DK48" i="5"/>
  <c r="DK45" i="5"/>
  <c r="DD39" i="5"/>
  <c r="DH42" i="5"/>
  <c r="DJ41" i="5"/>
  <c r="DG40" i="5"/>
  <c r="CX37" i="5"/>
  <c r="CU36" i="5"/>
  <c r="DA38" i="5"/>
  <c r="CR35" i="5"/>
  <c r="CO34" i="5"/>
  <c r="CL33" i="5"/>
  <c r="ES50" i="5"/>
  <c r="ES49" i="5"/>
  <c r="ES52" i="5"/>
  <c r="ES53" i="5"/>
  <c r="ES51" i="5"/>
  <c r="EP46" i="5"/>
  <c r="EP45" i="5"/>
  <c r="EP44" i="5"/>
  <c r="EP47" i="5"/>
  <c r="EP48" i="5"/>
  <c r="EM43" i="5"/>
  <c r="EO41" i="5"/>
  <c r="EC37" i="5"/>
  <c r="EM42" i="5"/>
  <c r="EF38" i="5"/>
  <c r="EL40" i="5"/>
  <c r="EI39" i="5"/>
  <c r="DT34" i="5"/>
  <c r="DW35" i="5"/>
  <c r="DQ33" i="5"/>
  <c r="DZ36" i="5"/>
  <c r="CI51" i="5"/>
  <c r="CI49" i="5"/>
  <c r="CI50" i="5"/>
  <c r="CI52" i="5"/>
  <c r="CI53" i="5"/>
  <c r="CF46" i="5"/>
  <c r="CF47" i="5"/>
  <c r="CF44" i="5"/>
  <c r="CF48" i="5"/>
  <c r="CC42" i="5"/>
  <c r="BV38" i="5"/>
  <c r="BY39" i="5"/>
  <c r="CF45" i="5"/>
  <c r="CE41" i="5"/>
  <c r="BP36" i="5"/>
  <c r="BS37" i="5"/>
  <c r="CC43" i="5"/>
  <c r="CB40" i="5"/>
  <c r="BJ34" i="5"/>
  <c r="BM35" i="5"/>
  <c r="BG33" i="5"/>
  <c r="BD51" i="5"/>
  <c r="BD49" i="5"/>
  <c r="BD50" i="5"/>
  <c r="BD52" i="5"/>
  <c r="BD53" i="5"/>
  <c r="BA45" i="5"/>
  <c r="BA47" i="5"/>
  <c r="BA48" i="5"/>
  <c r="AX43" i="5"/>
  <c r="BA44" i="5"/>
  <c r="BA46" i="5"/>
  <c r="AX42" i="5"/>
  <c r="AT39" i="5"/>
  <c r="AQ38" i="5"/>
  <c r="AH35" i="5"/>
  <c r="AZ41" i="5"/>
  <c r="AW40" i="5"/>
  <c r="AE34" i="5"/>
  <c r="AK36" i="5"/>
  <c r="AN37" i="5"/>
  <c r="AB33" i="5"/>
  <c r="HC51" i="5"/>
  <c r="HC53" i="5"/>
  <c r="HC50" i="5"/>
  <c r="GZ45" i="5"/>
  <c r="GZ46" i="5"/>
  <c r="HC52" i="5"/>
  <c r="GW42" i="5"/>
  <c r="GY41" i="5"/>
  <c r="GV40" i="5"/>
  <c r="GZ47" i="5"/>
  <c r="GW43" i="5"/>
  <c r="GP38" i="5"/>
  <c r="GZ48" i="5"/>
  <c r="GS39" i="5"/>
  <c r="GG35" i="5"/>
  <c r="GM37" i="5"/>
  <c r="GA33" i="5"/>
  <c r="GD34" i="5"/>
  <c r="BA31" i="5"/>
  <c r="BD32" i="5"/>
  <c r="AW30" i="5"/>
  <c r="AW29" i="5"/>
  <c r="AW28" i="5"/>
  <c r="EL30" i="5"/>
  <c r="ES32" i="5"/>
  <c r="EL29" i="5"/>
  <c r="EP31" i="5"/>
  <c r="EL28" i="5"/>
  <c r="FX32" i="5"/>
  <c r="FQ30" i="5"/>
  <c r="CF31" i="5"/>
  <c r="CB28" i="5"/>
  <c r="CI32" i="5"/>
  <c r="CB30" i="5"/>
  <c r="CB29" i="5"/>
  <c r="V31" i="5"/>
  <c r="R30" i="5"/>
  <c r="R29" i="5"/>
  <c r="R28" i="5"/>
  <c r="Y32" i="5"/>
  <c r="DG30" i="5"/>
  <c r="DG29" i="5"/>
  <c r="DK31" i="5"/>
  <c r="DN32" i="5"/>
  <c r="DG28" i="5"/>
  <c r="H27" i="3"/>
  <c r="H46" i="3"/>
  <c r="H47" i="3"/>
  <c r="AZ3" i="5"/>
  <c r="EM182" i="5"/>
  <c r="CC182" i="5"/>
  <c r="DH182" i="5"/>
  <c r="AX182" i="5"/>
  <c r="S182" i="5"/>
  <c r="O177" i="5"/>
  <c r="EJ3" i="5"/>
  <c r="EJ4" i="5"/>
  <c r="EJ5" i="5"/>
  <c r="EJ7" i="5"/>
  <c r="EG11" i="5"/>
  <c r="EJ6" i="5"/>
  <c r="EG9" i="5"/>
  <c r="EG12" i="5"/>
  <c r="ED14" i="5"/>
  <c r="EG10" i="5"/>
  <c r="EG8" i="5"/>
  <c r="ED13" i="5"/>
  <c r="EA18" i="5"/>
  <c r="EA22" i="5"/>
  <c r="EA19" i="5"/>
  <c r="EA21" i="5"/>
  <c r="ED16" i="5"/>
  <c r="EA20" i="5"/>
  <c r="DX25" i="5"/>
  <c r="ED15" i="5"/>
  <c r="ED17" i="5"/>
  <c r="DX27" i="5"/>
  <c r="HJ169" i="5"/>
  <c r="DX24" i="5"/>
  <c r="HJ171" i="5"/>
  <c r="DX23" i="5"/>
  <c r="HJ172" i="5"/>
  <c r="HJ173" i="5"/>
  <c r="HD160" i="5"/>
  <c r="HJ170" i="5"/>
  <c r="HG165" i="5"/>
  <c r="HD163" i="5"/>
  <c r="HD162" i="5"/>
  <c r="DX26" i="5"/>
  <c r="HG166" i="5"/>
  <c r="GR140" i="5"/>
  <c r="HA155" i="5"/>
  <c r="HD159" i="5"/>
  <c r="GX149" i="5"/>
  <c r="HA157" i="5"/>
  <c r="GU144" i="5"/>
  <c r="HG164" i="5"/>
  <c r="GX151" i="5"/>
  <c r="HA154" i="5"/>
  <c r="HA156" i="5"/>
  <c r="HG167" i="5"/>
  <c r="GX150" i="5"/>
  <c r="GX153" i="5"/>
  <c r="GR141" i="5"/>
  <c r="GO136" i="5"/>
  <c r="HD161" i="5"/>
  <c r="HG168" i="5"/>
  <c r="GU146" i="5"/>
  <c r="GU147" i="5"/>
  <c r="GU148" i="5"/>
  <c r="GR142" i="5"/>
  <c r="GO135" i="5"/>
  <c r="GL132" i="5"/>
  <c r="GF121" i="5"/>
  <c r="GO137" i="5"/>
  <c r="HA158" i="5"/>
  <c r="GU145" i="5"/>
  <c r="GO134" i="5"/>
  <c r="GI124" i="5"/>
  <c r="GI125" i="5"/>
  <c r="GI126" i="5"/>
  <c r="GI127" i="5"/>
  <c r="GI128" i="5"/>
  <c r="GF119" i="5"/>
  <c r="GX152" i="5"/>
  <c r="GO138" i="5"/>
  <c r="GL131" i="5"/>
  <c r="GF120" i="5"/>
  <c r="GR143" i="5"/>
  <c r="GL129" i="5"/>
  <c r="GL130" i="5"/>
  <c r="GC114" i="5"/>
  <c r="EY112" i="5"/>
  <c r="GC115" i="5"/>
  <c r="GR139" i="5"/>
  <c r="GL133" i="5"/>
  <c r="GC116" i="5"/>
  <c r="EV105" i="5"/>
  <c r="EV107" i="5"/>
  <c r="ES99" i="5"/>
  <c r="EY111" i="5"/>
  <c r="EY113" i="5"/>
  <c r="GC118" i="5"/>
  <c r="GF122" i="5"/>
  <c r="EM92" i="5"/>
  <c r="GC117" i="5"/>
  <c r="EP95" i="5"/>
  <c r="EY110" i="5"/>
  <c r="EV108" i="5"/>
  <c r="ES100" i="5"/>
  <c r="EV106" i="5"/>
  <c r="EV104" i="5"/>
  <c r="GF123" i="5"/>
  <c r="EY109" i="5"/>
  <c r="ES101" i="5"/>
  <c r="ES103" i="5"/>
  <c r="EP96" i="5"/>
  <c r="EP98" i="5"/>
  <c r="EJ84" i="5"/>
  <c r="ES102" i="5"/>
  <c r="EP97" i="5"/>
  <c r="EM89" i="5"/>
  <c r="EM91" i="5"/>
  <c r="EM90" i="5"/>
  <c r="EP94" i="5"/>
  <c r="EJ85" i="5"/>
  <c r="EJ86" i="5"/>
  <c r="EJ87" i="5"/>
  <c r="EJ88" i="5"/>
  <c r="EG83" i="5"/>
  <c r="EG79" i="5"/>
  <c r="EG80" i="5"/>
  <c r="EG82" i="5"/>
  <c r="EM93" i="5"/>
  <c r="EG81" i="5"/>
  <c r="FO6" i="5"/>
  <c r="FO3" i="5"/>
  <c r="FO4" i="5"/>
  <c r="FO5" i="5"/>
  <c r="FL9" i="5"/>
  <c r="FO7" i="5"/>
  <c r="FL8" i="5"/>
  <c r="FI13" i="5"/>
  <c r="FL10" i="5"/>
  <c r="FL11" i="5"/>
  <c r="FI14" i="5"/>
  <c r="FI15" i="5"/>
  <c r="FI16" i="5"/>
  <c r="FF18" i="5"/>
  <c r="FF19" i="5"/>
  <c r="FF22" i="5"/>
  <c r="FF20" i="5"/>
  <c r="FC23" i="5"/>
  <c r="FC25" i="5"/>
  <c r="FL12" i="5"/>
  <c r="FC24" i="5"/>
  <c r="FC27" i="5"/>
  <c r="IL164" i="5"/>
  <c r="IL165" i="5"/>
  <c r="FI17" i="5"/>
  <c r="IO171" i="5"/>
  <c r="FF21" i="5"/>
  <c r="IO169" i="5"/>
  <c r="IO173" i="5"/>
  <c r="II160" i="5"/>
  <c r="IF156" i="5"/>
  <c r="IO170" i="5"/>
  <c r="FC26" i="5"/>
  <c r="IO172" i="5"/>
  <c r="HW139" i="5"/>
  <c r="II159" i="5"/>
  <c r="IF154" i="5"/>
  <c r="IC149" i="5"/>
  <c r="II161" i="5"/>
  <c r="IF157" i="5"/>
  <c r="IC150" i="5"/>
  <c r="HZ145" i="5"/>
  <c r="IL166" i="5"/>
  <c r="II163" i="5"/>
  <c r="IL167" i="5"/>
  <c r="IL168" i="5"/>
  <c r="IF155" i="5"/>
  <c r="HT136" i="5"/>
  <c r="IC151" i="5"/>
  <c r="HZ144" i="5"/>
  <c r="HZ146" i="5"/>
  <c r="HZ147" i="5"/>
  <c r="HZ148" i="5"/>
  <c r="II162" i="5"/>
  <c r="HW141" i="5"/>
  <c r="HT137" i="5"/>
  <c r="HH114" i="5"/>
  <c r="HW140" i="5"/>
  <c r="HT134" i="5"/>
  <c r="HN124" i="5"/>
  <c r="HN125" i="5"/>
  <c r="HN126" i="5"/>
  <c r="HN127" i="5"/>
  <c r="HT138" i="5"/>
  <c r="HQ131" i="5"/>
  <c r="IC152" i="5"/>
  <c r="IC153" i="5"/>
  <c r="IF158" i="5"/>
  <c r="HQ129" i="5"/>
  <c r="HQ130" i="5"/>
  <c r="HQ132" i="5"/>
  <c r="HT135" i="5"/>
  <c r="HW143" i="5"/>
  <c r="HK119" i="5"/>
  <c r="HK121" i="5"/>
  <c r="HH115" i="5"/>
  <c r="GD109" i="5"/>
  <c r="GD113" i="5"/>
  <c r="HQ133" i="5"/>
  <c r="HH118" i="5"/>
  <c r="HW142" i="5"/>
  <c r="HN128" i="5"/>
  <c r="HK122" i="5"/>
  <c r="GD112" i="5"/>
  <c r="HK123" i="5"/>
  <c r="GD110" i="5"/>
  <c r="HH117" i="5"/>
  <c r="HK120" i="5"/>
  <c r="GA104" i="5"/>
  <c r="GA105" i="5"/>
  <c r="FU95" i="5"/>
  <c r="FR89" i="5"/>
  <c r="FU96" i="5"/>
  <c r="FX99" i="5"/>
  <c r="GA108" i="5"/>
  <c r="GD111" i="5"/>
  <c r="GA107" i="5"/>
  <c r="HH116" i="5"/>
  <c r="GA106" i="5"/>
  <c r="FX100" i="5"/>
  <c r="FX101" i="5"/>
  <c r="FX102" i="5"/>
  <c r="FR90" i="5"/>
  <c r="FL80" i="5"/>
  <c r="FR93" i="5"/>
  <c r="FU98" i="5"/>
  <c r="FU94" i="5"/>
  <c r="FX103" i="5"/>
  <c r="FU97" i="5"/>
  <c r="FR91" i="5"/>
  <c r="FR92" i="5"/>
  <c r="FO84" i="5"/>
  <c r="FL81" i="5"/>
  <c r="FL83" i="5"/>
  <c r="FL79" i="5"/>
  <c r="FO85" i="5"/>
  <c r="FO86" i="5"/>
  <c r="FO87" i="5"/>
  <c r="FO88" i="5"/>
  <c r="FL82" i="5"/>
  <c r="GT6" i="5"/>
  <c r="GT5" i="5"/>
  <c r="GT3" i="5"/>
  <c r="GT4" i="5"/>
  <c r="GT7" i="5"/>
  <c r="GQ9" i="5"/>
  <c r="GQ11" i="5"/>
  <c r="GQ8" i="5"/>
  <c r="GN13" i="5"/>
  <c r="GQ10" i="5"/>
  <c r="GN17" i="5"/>
  <c r="GK20" i="5"/>
  <c r="GH25" i="5"/>
  <c r="GN15" i="5"/>
  <c r="GQ12" i="5"/>
  <c r="GK19" i="5"/>
  <c r="GK21" i="5"/>
  <c r="GH23" i="5"/>
  <c r="GN14" i="5"/>
  <c r="GN16" i="5"/>
  <c r="GK18" i="5"/>
  <c r="GK22" i="5"/>
  <c r="GH24" i="5"/>
  <c r="GH27" i="5"/>
  <c r="GH26" i="5"/>
  <c r="IY137" i="5"/>
  <c r="JB140" i="5"/>
  <c r="IY134" i="5"/>
  <c r="IS124" i="5"/>
  <c r="IS125" i="5"/>
  <c r="IS126" i="5"/>
  <c r="IS127" i="5"/>
  <c r="IS128" i="5"/>
  <c r="IP119" i="5"/>
  <c r="JB139" i="5"/>
  <c r="IV131" i="5"/>
  <c r="JB143" i="5"/>
  <c r="IV129" i="5"/>
  <c r="IV130" i="5"/>
  <c r="IY136" i="5"/>
  <c r="IV132" i="5"/>
  <c r="IY135" i="5"/>
  <c r="JB142" i="5"/>
  <c r="IV133" i="5"/>
  <c r="IP121" i="5"/>
  <c r="HF104" i="5"/>
  <c r="IY138" i="5"/>
  <c r="IM118" i="5"/>
  <c r="JB141" i="5"/>
  <c r="IM114" i="5"/>
  <c r="IM115" i="5"/>
  <c r="HI113" i="5"/>
  <c r="IP120" i="5"/>
  <c r="IP122" i="5"/>
  <c r="IM117" i="5"/>
  <c r="IM116" i="5"/>
  <c r="HI111" i="5"/>
  <c r="HF108" i="5"/>
  <c r="HI112" i="5"/>
  <c r="HF105" i="5"/>
  <c r="HF107" i="5"/>
  <c r="GZ96" i="5"/>
  <c r="HI109" i="5"/>
  <c r="HF106" i="5"/>
  <c r="GZ94" i="5"/>
  <c r="HI110" i="5"/>
  <c r="IP123" i="5"/>
  <c r="HC99" i="5"/>
  <c r="GZ95" i="5"/>
  <c r="GW93" i="5"/>
  <c r="GQ83" i="5"/>
  <c r="GZ97" i="5"/>
  <c r="GW91" i="5"/>
  <c r="GW92" i="5"/>
  <c r="GW89" i="5"/>
  <c r="GW90" i="5"/>
  <c r="HC103" i="5"/>
  <c r="GZ98" i="5"/>
  <c r="HC100" i="5"/>
  <c r="HC101" i="5"/>
  <c r="HC102" i="5"/>
  <c r="GQ79" i="5"/>
  <c r="GQ80" i="5"/>
  <c r="GT84" i="5"/>
  <c r="GQ82" i="5"/>
  <c r="GQ81" i="5"/>
  <c r="GT85" i="5"/>
  <c r="GT86" i="5"/>
  <c r="GT87" i="5"/>
  <c r="GT88" i="5"/>
  <c r="BZ3" i="5"/>
  <c r="BZ5" i="5"/>
  <c r="BZ4" i="5"/>
  <c r="BZ7" i="5"/>
  <c r="BW10" i="5"/>
  <c r="BZ6" i="5"/>
  <c r="BT15" i="5"/>
  <c r="BW9" i="5"/>
  <c r="BW12" i="5"/>
  <c r="BT14" i="5"/>
  <c r="BW11" i="5"/>
  <c r="BW8" i="5"/>
  <c r="BT16" i="5"/>
  <c r="BT17" i="5"/>
  <c r="BQ20" i="5"/>
  <c r="BN23" i="5"/>
  <c r="BQ21" i="5"/>
  <c r="BT13" i="5"/>
  <c r="BQ18" i="5"/>
  <c r="BQ19" i="5"/>
  <c r="BN24" i="5"/>
  <c r="BN26" i="5"/>
  <c r="BQ22" i="5"/>
  <c r="BN25" i="5"/>
  <c r="BN27" i="5"/>
  <c r="EZ172" i="5"/>
  <c r="EZ169" i="5"/>
  <c r="EZ170" i="5"/>
  <c r="EW166" i="5"/>
  <c r="EW167" i="5"/>
  <c r="EW168" i="5"/>
  <c r="ET159" i="5"/>
  <c r="EZ171" i="5"/>
  <c r="ET162" i="5"/>
  <c r="EW165" i="5"/>
  <c r="EQ154" i="5"/>
  <c r="EQ157" i="5"/>
  <c r="EN153" i="5"/>
  <c r="EK144" i="5"/>
  <c r="EW164" i="5"/>
  <c r="ET160" i="5"/>
  <c r="EZ173" i="5"/>
  <c r="EN152" i="5"/>
  <c r="EQ156" i="5"/>
  <c r="EQ158" i="5"/>
  <c r="EN149" i="5"/>
  <c r="ET163" i="5"/>
  <c r="EK146" i="5"/>
  <c r="EK148" i="5"/>
  <c r="EH143" i="5"/>
  <c r="EN151" i="5"/>
  <c r="EK147" i="5"/>
  <c r="EH142" i="5"/>
  <c r="EE135" i="5"/>
  <c r="EH140" i="5"/>
  <c r="EH141" i="5"/>
  <c r="ET161" i="5"/>
  <c r="EH139" i="5"/>
  <c r="EE134" i="5"/>
  <c r="EN150" i="5"/>
  <c r="DV123" i="5"/>
  <c r="EE138" i="5"/>
  <c r="EB132" i="5"/>
  <c r="EQ155" i="5"/>
  <c r="EB133" i="5"/>
  <c r="EE137" i="5"/>
  <c r="DY124" i="5"/>
  <c r="EK145" i="5"/>
  <c r="DS114" i="5"/>
  <c r="DY126" i="5"/>
  <c r="EE136" i="5"/>
  <c r="DY128" i="5"/>
  <c r="DY127" i="5"/>
  <c r="CO110" i="5"/>
  <c r="EB130" i="5"/>
  <c r="DV121" i="5"/>
  <c r="DS116" i="5"/>
  <c r="EB131" i="5"/>
  <c r="DV119" i="5"/>
  <c r="DY125" i="5"/>
  <c r="EB129" i="5"/>
  <c r="DS117" i="5"/>
  <c r="CO109" i="5"/>
  <c r="CO111" i="5"/>
  <c r="DV120" i="5"/>
  <c r="CI102" i="5"/>
  <c r="CC90" i="5"/>
  <c r="CI101" i="5"/>
  <c r="DV122" i="5"/>
  <c r="CI99" i="5"/>
  <c r="CL104" i="5"/>
  <c r="CO112" i="5"/>
  <c r="CO113" i="5"/>
  <c r="CL107" i="5"/>
  <c r="CL108" i="5"/>
  <c r="CI100" i="5"/>
  <c r="CL105" i="5"/>
  <c r="DS115" i="5"/>
  <c r="CL106" i="5"/>
  <c r="DS118" i="5"/>
  <c r="CI103" i="5"/>
  <c r="CF97" i="5"/>
  <c r="CF94" i="5"/>
  <c r="CF98" i="5"/>
  <c r="CF96" i="5"/>
  <c r="BZ84" i="5"/>
  <c r="CF95" i="5"/>
  <c r="CC92" i="5"/>
  <c r="CC89" i="5"/>
  <c r="BZ85" i="5"/>
  <c r="BZ86" i="5"/>
  <c r="BZ87" i="5"/>
  <c r="BZ88" i="5"/>
  <c r="BW79" i="5"/>
  <c r="CC91" i="5"/>
  <c r="BW81" i="5"/>
  <c r="BW83" i="5"/>
  <c r="CC93" i="5"/>
  <c r="BW80" i="5"/>
  <c r="BW82" i="5"/>
  <c r="DE3" i="5"/>
  <c r="DE4" i="5"/>
  <c r="DE7" i="5"/>
  <c r="DB8" i="5"/>
  <c r="DE6" i="5"/>
  <c r="DE5" i="5"/>
  <c r="DB9" i="5"/>
  <c r="CY14" i="5"/>
  <c r="DB10" i="5"/>
  <c r="CV21" i="5"/>
  <c r="CY13" i="5"/>
  <c r="CV18" i="5"/>
  <c r="DB12" i="5"/>
  <c r="CV20" i="5"/>
  <c r="CY15" i="5"/>
  <c r="CY17" i="5"/>
  <c r="DB11" i="5"/>
  <c r="CV22" i="5"/>
  <c r="CV19" i="5"/>
  <c r="CS24" i="5"/>
  <c r="CS26" i="5"/>
  <c r="CS23" i="5"/>
  <c r="CS25" i="5"/>
  <c r="GE172" i="5"/>
  <c r="CS27" i="5"/>
  <c r="GE169" i="5"/>
  <c r="CY16" i="5"/>
  <c r="GE171" i="5"/>
  <c r="FY162" i="5"/>
  <c r="FV157" i="5"/>
  <c r="GB164" i="5"/>
  <c r="GE173" i="5"/>
  <c r="FY160" i="5"/>
  <c r="GB165" i="5"/>
  <c r="GB166" i="5"/>
  <c r="GB167" i="5"/>
  <c r="GB168" i="5"/>
  <c r="FY159" i="5"/>
  <c r="FP144" i="5"/>
  <c r="FP146" i="5"/>
  <c r="FP148" i="5"/>
  <c r="FV156" i="5"/>
  <c r="GE170" i="5"/>
  <c r="FV158" i="5"/>
  <c r="FS153" i="5"/>
  <c r="FV154" i="5"/>
  <c r="FY161" i="5"/>
  <c r="FV155" i="5"/>
  <c r="FM142" i="5"/>
  <c r="FJ135" i="5"/>
  <c r="FG129" i="5"/>
  <c r="FS149" i="5"/>
  <c r="FS152" i="5"/>
  <c r="FM141" i="5"/>
  <c r="FM139" i="5"/>
  <c r="FJ136" i="5"/>
  <c r="FY163" i="5"/>
  <c r="FM143" i="5"/>
  <c r="FS151" i="5"/>
  <c r="FG130" i="5"/>
  <c r="FG132" i="5"/>
  <c r="FJ137" i="5"/>
  <c r="FS150" i="5"/>
  <c r="FP145" i="5"/>
  <c r="FP147" i="5"/>
  <c r="FJ134" i="5"/>
  <c r="FD126" i="5"/>
  <c r="FD128" i="5"/>
  <c r="FG131" i="5"/>
  <c r="FM140" i="5"/>
  <c r="FJ138" i="5"/>
  <c r="FG133" i="5"/>
  <c r="FA120" i="5"/>
  <c r="FA121" i="5"/>
  <c r="EX114" i="5"/>
  <c r="EX116" i="5"/>
  <c r="DT111" i="5"/>
  <c r="DQ105" i="5"/>
  <c r="FD127" i="5"/>
  <c r="EX115" i="5"/>
  <c r="FD124" i="5"/>
  <c r="FD125" i="5"/>
  <c r="FA119" i="5"/>
  <c r="FA123" i="5"/>
  <c r="FA122" i="5"/>
  <c r="DT112" i="5"/>
  <c r="DQ104" i="5"/>
  <c r="DT109" i="5"/>
  <c r="EX118" i="5"/>
  <c r="DN101" i="5"/>
  <c r="DK98" i="5"/>
  <c r="DQ106" i="5"/>
  <c r="DK95" i="5"/>
  <c r="DT110" i="5"/>
  <c r="DT113" i="5"/>
  <c r="DN99" i="5"/>
  <c r="EX117" i="5"/>
  <c r="DQ107" i="5"/>
  <c r="DQ108" i="5"/>
  <c r="DN100" i="5"/>
  <c r="DN102" i="5"/>
  <c r="DK94" i="5"/>
  <c r="DH92" i="5"/>
  <c r="DN103" i="5"/>
  <c r="DK96" i="5"/>
  <c r="DH89" i="5"/>
  <c r="DH91" i="5"/>
  <c r="DH93" i="5"/>
  <c r="DE84" i="5"/>
  <c r="DB82" i="5"/>
  <c r="DH90" i="5"/>
  <c r="DK97" i="5"/>
  <c r="DE85" i="5"/>
  <c r="DE86" i="5"/>
  <c r="DE87" i="5"/>
  <c r="DE88" i="5"/>
  <c r="DB79" i="5"/>
  <c r="DB81" i="5"/>
  <c r="DB83" i="5"/>
  <c r="DB80" i="5"/>
  <c r="BT74" i="5"/>
  <c r="BT75" i="5"/>
  <c r="BT78" i="5"/>
  <c r="BQ69" i="5"/>
  <c r="BT76" i="5"/>
  <c r="BQ70" i="5"/>
  <c r="BQ72" i="5"/>
  <c r="BQ73" i="5"/>
  <c r="BN64" i="5"/>
  <c r="BQ71" i="5"/>
  <c r="BT77" i="5"/>
  <c r="BN65" i="5"/>
  <c r="BN67" i="5"/>
  <c r="BK60" i="5"/>
  <c r="BN66" i="5"/>
  <c r="BK61" i="5"/>
  <c r="BH54" i="5"/>
  <c r="BK62" i="5"/>
  <c r="BK63" i="5"/>
  <c r="BH55" i="5"/>
  <c r="BH56" i="5"/>
  <c r="BK59" i="5"/>
  <c r="BH58" i="5"/>
  <c r="BH57" i="5"/>
  <c r="CY74" i="5"/>
  <c r="CY78" i="5"/>
  <c r="CY77" i="5"/>
  <c r="CV70" i="5"/>
  <c r="CV71" i="5"/>
  <c r="CV73" i="5"/>
  <c r="CS64" i="5"/>
  <c r="CY75" i="5"/>
  <c r="CY76" i="5"/>
  <c r="CV69" i="5"/>
  <c r="CP59" i="5"/>
  <c r="CV72" i="5"/>
  <c r="CS65" i="5"/>
  <c r="CS66" i="5"/>
  <c r="CS67" i="5"/>
  <c r="CP60" i="5"/>
  <c r="CM54" i="5"/>
  <c r="CP61" i="5"/>
  <c r="CP62" i="5"/>
  <c r="CP63" i="5"/>
  <c r="CM55" i="5"/>
  <c r="CM56" i="5"/>
  <c r="CM57" i="5"/>
  <c r="CM58" i="5"/>
  <c r="FI75" i="5"/>
  <c r="FI74" i="5"/>
  <c r="FI78" i="5"/>
  <c r="FF70" i="5"/>
  <c r="FI77" i="5"/>
  <c r="FI76" i="5"/>
  <c r="FF69" i="5"/>
  <c r="FF72" i="5"/>
  <c r="FF73" i="5"/>
  <c r="FC65" i="5"/>
  <c r="FC67" i="5"/>
  <c r="EZ60" i="5"/>
  <c r="EZ59" i="5"/>
  <c r="EZ61" i="5"/>
  <c r="EZ62" i="5"/>
  <c r="EZ63" i="5"/>
  <c r="FF71" i="5"/>
  <c r="FC64" i="5"/>
  <c r="FC66" i="5"/>
  <c r="EW54" i="5"/>
  <c r="EW55" i="5"/>
  <c r="EW56" i="5"/>
  <c r="EW57" i="5"/>
  <c r="EW58" i="5"/>
  <c r="ED74" i="5"/>
  <c r="ED77" i="5"/>
  <c r="ED78" i="5"/>
  <c r="EA69" i="5"/>
  <c r="ED76" i="5"/>
  <c r="ED75" i="5"/>
  <c r="EA70" i="5"/>
  <c r="EA72" i="5"/>
  <c r="EA73" i="5"/>
  <c r="DX64" i="5"/>
  <c r="EA71" i="5"/>
  <c r="DU59" i="5"/>
  <c r="DX66" i="5"/>
  <c r="DU62" i="5"/>
  <c r="DU63" i="5"/>
  <c r="DX67" i="5"/>
  <c r="DU61" i="5"/>
  <c r="DU60" i="5"/>
  <c r="DR55" i="5"/>
  <c r="DR54" i="5"/>
  <c r="DR56" i="5"/>
  <c r="DX65" i="5"/>
  <c r="DR57" i="5"/>
  <c r="DR58" i="5"/>
  <c r="GN77" i="5"/>
  <c r="GN74" i="5"/>
  <c r="GN75" i="5"/>
  <c r="GK70" i="5"/>
  <c r="GK71" i="5"/>
  <c r="GN78" i="5"/>
  <c r="GN76" i="5"/>
  <c r="GK69" i="5"/>
  <c r="GH65" i="5"/>
  <c r="GH66" i="5"/>
  <c r="GK73" i="5"/>
  <c r="GH67" i="5"/>
  <c r="GE60" i="5"/>
  <c r="GE61" i="5"/>
  <c r="GH64" i="5"/>
  <c r="GK72" i="5"/>
  <c r="GE59" i="5"/>
  <c r="GE62" i="5"/>
  <c r="GE63" i="5"/>
  <c r="GB54" i="5"/>
  <c r="GB57" i="5"/>
  <c r="GB58" i="5"/>
  <c r="GB55" i="5"/>
  <c r="GB56" i="5"/>
  <c r="HX60" i="5"/>
  <c r="IG76" i="5"/>
  <c r="ID70" i="5"/>
  <c r="HU55" i="5"/>
  <c r="HX61" i="5"/>
  <c r="HX63" i="5"/>
  <c r="ID71" i="5"/>
  <c r="HX62" i="5"/>
  <c r="IA65" i="5"/>
  <c r="IA66" i="5"/>
  <c r="ID72" i="5"/>
  <c r="IG78" i="5"/>
  <c r="ID73" i="5"/>
  <c r="HU56" i="5"/>
  <c r="HU58" i="5"/>
  <c r="IG77" i="5"/>
  <c r="HU57" i="5"/>
  <c r="IA67" i="5"/>
  <c r="IG75" i="5"/>
  <c r="FY50" i="5"/>
  <c r="FY49" i="5"/>
  <c r="FY51" i="5"/>
  <c r="FY53" i="5"/>
  <c r="FY52" i="5"/>
  <c r="FV44" i="5"/>
  <c r="FV47" i="5"/>
  <c r="FS42" i="5"/>
  <c r="FV48" i="5"/>
  <c r="FS43" i="5"/>
  <c r="FU41" i="5"/>
  <c r="FV46" i="5"/>
  <c r="FV45" i="5"/>
  <c r="FR40" i="5"/>
  <c r="FI37" i="5"/>
  <c r="FO39" i="5"/>
  <c r="FL38" i="5"/>
  <c r="EZ34" i="5"/>
  <c r="EW33" i="5"/>
  <c r="FC35" i="5"/>
  <c r="FF36" i="5"/>
  <c r="BE52" i="5"/>
  <c r="BE51" i="5"/>
  <c r="BE49" i="5"/>
  <c r="BE50" i="5"/>
  <c r="BE53" i="5"/>
  <c r="BB46" i="5"/>
  <c r="BB45" i="5"/>
  <c r="BB44" i="5"/>
  <c r="AY43" i="5"/>
  <c r="BB47" i="5"/>
  <c r="BB48" i="5"/>
  <c r="AY42" i="5"/>
  <c r="AR38" i="5"/>
  <c r="BA41" i="5"/>
  <c r="AL36" i="5"/>
  <c r="AX40" i="5"/>
  <c r="AU39" i="5"/>
  <c r="AO37" i="5"/>
  <c r="AC33" i="5"/>
  <c r="AF34" i="5"/>
  <c r="AI35" i="5"/>
  <c r="HD51" i="5"/>
  <c r="HD53" i="5"/>
  <c r="HD50" i="5"/>
  <c r="HD52" i="5"/>
  <c r="HA48" i="5"/>
  <c r="GX43" i="5"/>
  <c r="GZ41" i="5"/>
  <c r="GW40" i="5"/>
  <c r="HA47" i="5"/>
  <c r="HA45" i="5"/>
  <c r="HA46" i="5"/>
  <c r="GN37" i="5"/>
  <c r="GQ38" i="5"/>
  <c r="GH35" i="5"/>
  <c r="GT39" i="5"/>
  <c r="GX42" i="5"/>
  <c r="GB33" i="5"/>
  <c r="GE34" i="5"/>
  <c r="DO49" i="5"/>
  <c r="DO52" i="5"/>
  <c r="DO51" i="5"/>
  <c r="DO50" i="5"/>
  <c r="DO53" i="5"/>
  <c r="DL44" i="5"/>
  <c r="DL47" i="5"/>
  <c r="DI42" i="5"/>
  <c r="DL46" i="5"/>
  <c r="DL48" i="5"/>
  <c r="DB38" i="5"/>
  <c r="DL45" i="5"/>
  <c r="DI43" i="5"/>
  <c r="DE39" i="5"/>
  <c r="CV36" i="5"/>
  <c r="DK41" i="5"/>
  <c r="DH40" i="5"/>
  <c r="CP34" i="5"/>
  <c r="CY37" i="5"/>
  <c r="CS35" i="5"/>
  <c r="CM33" i="5"/>
  <c r="CJ51" i="5"/>
  <c r="CJ50" i="5"/>
  <c r="CJ49" i="5"/>
  <c r="CJ52" i="5"/>
  <c r="CJ53" i="5"/>
  <c r="CG47" i="5"/>
  <c r="CG48" i="5"/>
  <c r="CD43" i="5"/>
  <c r="CG45" i="5"/>
  <c r="CG46" i="5"/>
  <c r="CD42" i="5"/>
  <c r="CG44" i="5"/>
  <c r="BZ39" i="5"/>
  <c r="BN35" i="5"/>
  <c r="CF41" i="5"/>
  <c r="BT37" i="5"/>
  <c r="BW38" i="5"/>
  <c r="CC40" i="5"/>
  <c r="BK34" i="5"/>
  <c r="BQ36" i="5"/>
  <c r="BH33" i="5"/>
  <c r="ET49" i="5"/>
  <c r="ET50" i="5"/>
  <c r="ET51" i="5"/>
  <c r="ET53" i="5"/>
  <c r="ET52" i="5"/>
  <c r="EQ46" i="5"/>
  <c r="EQ45" i="5"/>
  <c r="EQ47" i="5"/>
  <c r="EQ48" i="5"/>
  <c r="EQ44" i="5"/>
  <c r="EJ39" i="5"/>
  <c r="EN43" i="5"/>
  <c r="ED37" i="5"/>
  <c r="EN42" i="5"/>
  <c r="EP41" i="5"/>
  <c r="EM40" i="5"/>
  <c r="EA36" i="5"/>
  <c r="DX35" i="5"/>
  <c r="EG38" i="5"/>
  <c r="DU34" i="5"/>
  <c r="DR33" i="5"/>
  <c r="EM30" i="5"/>
  <c r="ET32" i="5"/>
  <c r="EM29" i="5"/>
  <c r="EM28" i="5"/>
  <c r="EQ31" i="5"/>
  <c r="CG31" i="5"/>
  <c r="CC30" i="5"/>
  <c r="CJ32" i="5"/>
  <c r="CC29" i="5"/>
  <c r="CC28" i="5"/>
  <c r="FR30" i="5"/>
  <c r="FY32" i="5"/>
  <c r="W31" i="5"/>
  <c r="S30" i="5"/>
  <c r="Z32" i="5"/>
  <c r="S28" i="5"/>
  <c r="S29" i="5"/>
  <c r="BB31" i="5"/>
  <c r="AX28" i="5"/>
  <c r="BE32" i="5"/>
  <c r="AX30" i="5"/>
  <c r="AX29" i="5"/>
  <c r="DL31" i="5"/>
  <c r="DH28" i="5"/>
  <c r="DH30" i="5"/>
  <c r="DH29" i="5"/>
  <c r="DO32" i="5"/>
  <c r="H49" i="3"/>
  <c r="BA3" i="5"/>
  <c r="CD182" i="5"/>
  <c r="DI182" i="5"/>
  <c r="EN182" i="5"/>
  <c r="AY182" i="5"/>
  <c r="T182" i="5"/>
  <c r="P177" i="5"/>
  <c r="GU5" i="5"/>
  <c r="GU4" i="5"/>
  <c r="GU3" i="5"/>
  <c r="GU7" i="5"/>
  <c r="GR9" i="5"/>
  <c r="GR11" i="5"/>
  <c r="GR8" i="5"/>
  <c r="GO13" i="5"/>
  <c r="GR10" i="5"/>
  <c r="GU6" i="5"/>
  <c r="GR12" i="5"/>
  <c r="GO14" i="5"/>
  <c r="GL18" i="5"/>
  <c r="GL19" i="5"/>
  <c r="GL21" i="5"/>
  <c r="GI23" i="5"/>
  <c r="GL20" i="5"/>
  <c r="GO15" i="5"/>
  <c r="GO16" i="5"/>
  <c r="GI24" i="5"/>
  <c r="GI25" i="5"/>
  <c r="GL22" i="5"/>
  <c r="GI27" i="5"/>
  <c r="GO17" i="5"/>
  <c r="GI26" i="5"/>
  <c r="IZ136" i="5"/>
  <c r="IZ137" i="5"/>
  <c r="IN114" i="5"/>
  <c r="IZ134" i="5"/>
  <c r="IT124" i="5"/>
  <c r="IT125" i="5"/>
  <c r="IT126" i="5"/>
  <c r="IT127" i="5"/>
  <c r="IW131" i="5"/>
  <c r="IZ135" i="5"/>
  <c r="IW132" i="5"/>
  <c r="IW129" i="5"/>
  <c r="IW130" i="5"/>
  <c r="IQ123" i="5"/>
  <c r="IN115" i="5"/>
  <c r="HJ109" i="5"/>
  <c r="HJ113" i="5"/>
  <c r="IW133" i="5"/>
  <c r="IQ121" i="5"/>
  <c r="IZ138" i="5"/>
  <c r="IN118" i="5"/>
  <c r="IQ119" i="5"/>
  <c r="IT128" i="5"/>
  <c r="IQ120" i="5"/>
  <c r="HJ111" i="5"/>
  <c r="IQ122" i="5"/>
  <c r="IN117" i="5"/>
  <c r="HG105" i="5"/>
  <c r="HG104" i="5"/>
  <c r="HD99" i="5"/>
  <c r="HA95" i="5"/>
  <c r="GX89" i="5"/>
  <c r="HG108" i="5"/>
  <c r="HJ112" i="5"/>
  <c r="HG107" i="5"/>
  <c r="HA96" i="5"/>
  <c r="IN116" i="5"/>
  <c r="HG106" i="5"/>
  <c r="HJ110" i="5"/>
  <c r="HD100" i="5"/>
  <c r="HD101" i="5"/>
  <c r="HD102" i="5"/>
  <c r="GR80" i="5"/>
  <c r="GX93" i="5"/>
  <c r="HA97" i="5"/>
  <c r="GX91" i="5"/>
  <c r="GX92" i="5"/>
  <c r="GX90" i="5"/>
  <c r="HA94" i="5"/>
  <c r="HD103" i="5"/>
  <c r="HA98" i="5"/>
  <c r="GU84" i="5"/>
  <c r="GR83" i="5"/>
  <c r="GR79" i="5"/>
  <c r="GR82" i="5"/>
  <c r="GR81" i="5"/>
  <c r="GU85" i="5"/>
  <c r="GU86" i="5"/>
  <c r="GU87" i="5"/>
  <c r="GU88" i="5"/>
  <c r="FP3" i="5"/>
  <c r="FP5" i="5"/>
  <c r="FP4" i="5"/>
  <c r="FP7" i="5"/>
  <c r="FM8" i="5"/>
  <c r="FM11" i="5"/>
  <c r="FM9" i="5"/>
  <c r="FJ14" i="5"/>
  <c r="FP6" i="5"/>
  <c r="FM10" i="5"/>
  <c r="FJ13" i="5"/>
  <c r="FG18" i="5"/>
  <c r="FG22" i="5"/>
  <c r="FJ15" i="5"/>
  <c r="FJ16" i="5"/>
  <c r="FG19" i="5"/>
  <c r="FG20" i="5"/>
  <c r="FD23" i="5"/>
  <c r="FD25" i="5"/>
  <c r="FJ17" i="5"/>
  <c r="FG21" i="5"/>
  <c r="IP169" i="5"/>
  <c r="FD24" i="5"/>
  <c r="FD27" i="5"/>
  <c r="IP171" i="5"/>
  <c r="FM12" i="5"/>
  <c r="IP172" i="5"/>
  <c r="IM164" i="5"/>
  <c r="IP173" i="5"/>
  <c r="IJ160" i="5"/>
  <c r="IP170" i="5"/>
  <c r="IJ163" i="5"/>
  <c r="IJ162" i="5"/>
  <c r="IM166" i="5"/>
  <c r="IG156" i="5"/>
  <c r="HX140" i="5"/>
  <c r="IM165" i="5"/>
  <c r="IJ159" i="5"/>
  <c r="IG154" i="5"/>
  <c r="ID149" i="5"/>
  <c r="FD26" i="5"/>
  <c r="IA144" i="5"/>
  <c r="IG155" i="5"/>
  <c r="ID151" i="5"/>
  <c r="HX141" i="5"/>
  <c r="HX139" i="5"/>
  <c r="HU136" i="5"/>
  <c r="IM167" i="5"/>
  <c r="IM168" i="5"/>
  <c r="IG157" i="5"/>
  <c r="IG158" i="5"/>
  <c r="HX142" i="5"/>
  <c r="IA146" i="5"/>
  <c r="HR129" i="5"/>
  <c r="HR130" i="5"/>
  <c r="HR132" i="5"/>
  <c r="HL121" i="5"/>
  <c r="HU137" i="5"/>
  <c r="IA147" i="5"/>
  <c r="HU134" i="5"/>
  <c r="HO124" i="5"/>
  <c r="HO125" i="5"/>
  <c r="HO126" i="5"/>
  <c r="HO127" i="5"/>
  <c r="HO128" i="5"/>
  <c r="HL119" i="5"/>
  <c r="IJ161" i="5"/>
  <c r="ID150" i="5"/>
  <c r="IA145" i="5"/>
  <c r="IA148" i="5"/>
  <c r="HU135" i="5"/>
  <c r="HR131" i="5"/>
  <c r="HL122" i="5"/>
  <c r="HX143" i="5"/>
  <c r="ID152" i="5"/>
  <c r="ID153" i="5"/>
  <c r="HU138" i="5"/>
  <c r="GE112" i="5"/>
  <c r="HI115" i="5"/>
  <c r="HR133" i="5"/>
  <c r="HL120" i="5"/>
  <c r="HL123" i="5"/>
  <c r="HI116" i="5"/>
  <c r="GB104" i="5"/>
  <c r="GB105" i="5"/>
  <c r="GB107" i="5"/>
  <c r="FY99" i="5"/>
  <c r="GE109" i="5"/>
  <c r="GE110" i="5"/>
  <c r="HI114" i="5"/>
  <c r="HI118" i="5"/>
  <c r="GB106" i="5"/>
  <c r="FY100" i="5"/>
  <c r="FS92" i="5"/>
  <c r="FV95" i="5"/>
  <c r="HI117" i="5"/>
  <c r="GE113" i="5"/>
  <c r="GB108" i="5"/>
  <c r="GE111" i="5"/>
  <c r="FY101" i="5"/>
  <c r="FY103" i="5"/>
  <c r="FV96" i="5"/>
  <c r="FV97" i="5"/>
  <c r="FS89" i="5"/>
  <c r="FS91" i="5"/>
  <c r="FP84" i="5"/>
  <c r="FY102" i="5"/>
  <c r="FS90" i="5"/>
  <c r="FV98" i="5"/>
  <c r="FV94" i="5"/>
  <c r="FP85" i="5"/>
  <c r="FP86" i="5"/>
  <c r="FP87" i="5"/>
  <c r="FP88" i="5"/>
  <c r="FM82" i="5"/>
  <c r="FM81" i="5"/>
  <c r="FS93" i="5"/>
  <c r="FM83" i="5"/>
  <c r="FM79" i="5"/>
  <c r="FM80" i="5"/>
  <c r="EK3" i="5"/>
  <c r="EK4" i="5"/>
  <c r="EK5" i="5"/>
  <c r="EK7" i="5"/>
  <c r="EH9" i="5"/>
  <c r="EH12" i="5"/>
  <c r="EE14" i="5"/>
  <c r="EK6" i="5"/>
  <c r="EH11" i="5"/>
  <c r="EH10" i="5"/>
  <c r="EH8" i="5"/>
  <c r="EB21" i="5"/>
  <c r="EE13" i="5"/>
  <c r="EB18" i="5"/>
  <c r="EE15" i="5"/>
  <c r="EE16" i="5"/>
  <c r="EB20" i="5"/>
  <c r="EE17" i="5"/>
  <c r="EB19" i="5"/>
  <c r="DY23" i="5"/>
  <c r="DY24" i="5"/>
  <c r="EB22" i="5"/>
  <c r="DY25" i="5"/>
  <c r="HK172" i="5"/>
  <c r="DY27" i="5"/>
  <c r="HK169" i="5"/>
  <c r="HK171" i="5"/>
  <c r="HE162" i="5"/>
  <c r="HB157" i="5"/>
  <c r="HK173" i="5"/>
  <c r="HE160" i="5"/>
  <c r="DY26" i="5"/>
  <c r="HH166" i="5"/>
  <c r="HH167" i="5"/>
  <c r="HH168" i="5"/>
  <c r="HE159" i="5"/>
  <c r="GV144" i="5"/>
  <c r="GV146" i="5"/>
  <c r="GV148" i="5"/>
  <c r="HB155" i="5"/>
  <c r="HK170" i="5"/>
  <c r="HB154" i="5"/>
  <c r="GY153" i="5"/>
  <c r="HH164" i="5"/>
  <c r="HE161" i="5"/>
  <c r="HB156" i="5"/>
  <c r="GV147" i="5"/>
  <c r="GS142" i="5"/>
  <c r="GP135" i="5"/>
  <c r="GM129" i="5"/>
  <c r="GY150" i="5"/>
  <c r="GS140" i="5"/>
  <c r="GS141" i="5"/>
  <c r="HH165" i="5"/>
  <c r="GY149" i="5"/>
  <c r="GY152" i="5"/>
  <c r="GS143" i="5"/>
  <c r="GP138" i="5"/>
  <c r="GM132" i="5"/>
  <c r="GP137" i="5"/>
  <c r="HB158" i="5"/>
  <c r="GV145" i="5"/>
  <c r="HE163" i="5"/>
  <c r="GY151" i="5"/>
  <c r="GS139" i="5"/>
  <c r="GP136" i="5"/>
  <c r="GP134" i="5"/>
  <c r="GJ126" i="5"/>
  <c r="GM131" i="5"/>
  <c r="GM133" i="5"/>
  <c r="GJ128" i="5"/>
  <c r="GD116" i="5"/>
  <c r="EZ111" i="5"/>
  <c r="GG121" i="5"/>
  <c r="GD114" i="5"/>
  <c r="GD115" i="5"/>
  <c r="GJ127" i="5"/>
  <c r="GJ124" i="5"/>
  <c r="GJ125" i="5"/>
  <c r="GG119" i="5"/>
  <c r="GM130" i="5"/>
  <c r="GG120" i="5"/>
  <c r="GG123" i="5"/>
  <c r="EW105" i="5"/>
  <c r="EZ113" i="5"/>
  <c r="GD118" i="5"/>
  <c r="EZ110" i="5"/>
  <c r="GG122" i="5"/>
  <c r="EZ109" i="5"/>
  <c r="ET101" i="5"/>
  <c r="EQ98" i="5"/>
  <c r="ET99" i="5"/>
  <c r="GD117" i="5"/>
  <c r="EQ95" i="5"/>
  <c r="EW107" i="5"/>
  <c r="EW108" i="5"/>
  <c r="ET100" i="5"/>
  <c r="EW106" i="5"/>
  <c r="EW104" i="5"/>
  <c r="EZ112" i="5"/>
  <c r="ET102" i="5"/>
  <c r="EQ94" i="5"/>
  <c r="ET103" i="5"/>
  <c r="EQ96" i="5"/>
  <c r="EK84" i="5"/>
  <c r="EH82" i="5"/>
  <c r="EN92" i="5"/>
  <c r="EQ97" i="5"/>
  <c r="EN89" i="5"/>
  <c r="EN91" i="5"/>
  <c r="EH81" i="5"/>
  <c r="EK85" i="5"/>
  <c r="EK86" i="5"/>
  <c r="EK87" i="5"/>
  <c r="EK88" i="5"/>
  <c r="EH83" i="5"/>
  <c r="EH79" i="5"/>
  <c r="EH80" i="5"/>
  <c r="EN90" i="5"/>
  <c r="EN93" i="5"/>
  <c r="CA4" i="5"/>
  <c r="CA5" i="5"/>
  <c r="CA3" i="5"/>
  <c r="BX10" i="5"/>
  <c r="CA7" i="5"/>
  <c r="BX8" i="5"/>
  <c r="CA6" i="5"/>
  <c r="BX9" i="5"/>
  <c r="BX11" i="5"/>
  <c r="BU15" i="5"/>
  <c r="BR19" i="5"/>
  <c r="BU16" i="5"/>
  <c r="BU17" i="5"/>
  <c r="BR20" i="5"/>
  <c r="BR21" i="5"/>
  <c r="BO23" i="5"/>
  <c r="BO24" i="5"/>
  <c r="BX12" i="5"/>
  <c r="BR22" i="5"/>
  <c r="BU13" i="5"/>
  <c r="BU14" i="5"/>
  <c r="BO25" i="5"/>
  <c r="BR18" i="5"/>
  <c r="FA170" i="5"/>
  <c r="BO27" i="5"/>
  <c r="FA172" i="5"/>
  <c r="FA173" i="5"/>
  <c r="ER154" i="5"/>
  <c r="ER158" i="5"/>
  <c r="EX166" i="5"/>
  <c r="EX167" i="5"/>
  <c r="EX168" i="5"/>
  <c r="EU159" i="5"/>
  <c r="FA171" i="5"/>
  <c r="EU162" i="5"/>
  <c r="BO26" i="5"/>
  <c r="EX164" i="5"/>
  <c r="EU161" i="5"/>
  <c r="EO152" i="5"/>
  <c r="EX165" i="5"/>
  <c r="ER157" i="5"/>
  <c r="EO153" i="5"/>
  <c r="EL144" i="5"/>
  <c r="FA169" i="5"/>
  <c r="ER156" i="5"/>
  <c r="EO151" i="5"/>
  <c r="EU160" i="5"/>
  <c r="EI139" i="5"/>
  <c r="EF134" i="5"/>
  <c r="EF138" i="5"/>
  <c r="EL146" i="5"/>
  <c r="EL148" i="5"/>
  <c r="EI143" i="5"/>
  <c r="EL147" i="5"/>
  <c r="EI142" i="5"/>
  <c r="EF135" i="5"/>
  <c r="EU163" i="5"/>
  <c r="EO150" i="5"/>
  <c r="EI140" i="5"/>
  <c r="EC133" i="5"/>
  <c r="DW120" i="5"/>
  <c r="EL145" i="5"/>
  <c r="ER155" i="5"/>
  <c r="EO149" i="5"/>
  <c r="EI141" i="5"/>
  <c r="EC130" i="5"/>
  <c r="EC131" i="5"/>
  <c r="EF137" i="5"/>
  <c r="DZ124" i="5"/>
  <c r="DW121" i="5"/>
  <c r="DZ125" i="5"/>
  <c r="DT117" i="5"/>
  <c r="EC132" i="5"/>
  <c r="DZ127" i="5"/>
  <c r="DT114" i="5"/>
  <c r="DT116" i="5"/>
  <c r="EF136" i="5"/>
  <c r="DW119" i="5"/>
  <c r="DZ128" i="5"/>
  <c r="EC129" i="5"/>
  <c r="DZ126" i="5"/>
  <c r="DW123" i="5"/>
  <c r="CP110" i="5"/>
  <c r="CJ100" i="5"/>
  <c r="CP109" i="5"/>
  <c r="DT115" i="5"/>
  <c r="CP112" i="5"/>
  <c r="CM104" i="5"/>
  <c r="CM105" i="5"/>
  <c r="DT118" i="5"/>
  <c r="CJ103" i="5"/>
  <c r="CG97" i="5"/>
  <c r="CD93" i="5"/>
  <c r="CJ102" i="5"/>
  <c r="CJ101" i="5"/>
  <c r="DW122" i="5"/>
  <c r="CJ99" i="5"/>
  <c r="CP111" i="5"/>
  <c r="CP113" i="5"/>
  <c r="CM107" i="5"/>
  <c r="CM108" i="5"/>
  <c r="CM106" i="5"/>
  <c r="CG94" i="5"/>
  <c r="CA85" i="5"/>
  <c r="CA86" i="5"/>
  <c r="CA87" i="5"/>
  <c r="CA88" i="5"/>
  <c r="BX79" i="5"/>
  <c r="CG98" i="5"/>
  <c r="CG96" i="5"/>
  <c r="CG95" i="5"/>
  <c r="CD89" i="5"/>
  <c r="CD90" i="5"/>
  <c r="CD91" i="5"/>
  <c r="BX81" i="5"/>
  <c r="CA84" i="5"/>
  <c r="CD92" i="5"/>
  <c r="BX83" i="5"/>
  <c r="BX80" i="5"/>
  <c r="BX82" i="5"/>
  <c r="DF3" i="5"/>
  <c r="DF7" i="5"/>
  <c r="DF6" i="5"/>
  <c r="DF4" i="5"/>
  <c r="DC8" i="5"/>
  <c r="DF5" i="5"/>
  <c r="DC10" i="5"/>
  <c r="CZ15" i="5"/>
  <c r="DC9" i="5"/>
  <c r="CZ14" i="5"/>
  <c r="DC11" i="5"/>
  <c r="CW20" i="5"/>
  <c r="CT23" i="5"/>
  <c r="CZ13" i="5"/>
  <c r="CW18" i="5"/>
  <c r="CW19" i="5"/>
  <c r="CT24" i="5"/>
  <c r="CT26" i="5"/>
  <c r="CZ17" i="5"/>
  <c r="CW21" i="5"/>
  <c r="CW22" i="5"/>
  <c r="DC12" i="5"/>
  <c r="CT25" i="5"/>
  <c r="GF172" i="5"/>
  <c r="CT27" i="5"/>
  <c r="GF169" i="5"/>
  <c r="CZ16" i="5"/>
  <c r="GF170" i="5"/>
  <c r="GC165" i="5"/>
  <c r="GC166" i="5"/>
  <c r="GC167" i="5"/>
  <c r="GC168" i="5"/>
  <c r="FZ159" i="5"/>
  <c r="GF171" i="5"/>
  <c r="FZ162" i="5"/>
  <c r="GC164" i="5"/>
  <c r="GF173" i="5"/>
  <c r="FW158" i="5"/>
  <c r="FT153" i="5"/>
  <c r="FQ144" i="5"/>
  <c r="FZ160" i="5"/>
  <c r="FW156" i="5"/>
  <c r="FZ163" i="5"/>
  <c r="FW155" i="5"/>
  <c r="FT152" i="5"/>
  <c r="FT149" i="5"/>
  <c r="FN143" i="5"/>
  <c r="FW157" i="5"/>
  <c r="FN142" i="5"/>
  <c r="FK135" i="5"/>
  <c r="FW154" i="5"/>
  <c r="FN141" i="5"/>
  <c r="FZ161" i="5"/>
  <c r="FT151" i="5"/>
  <c r="FK134" i="5"/>
  <c r="FQ145" i="5"/>
  <c r="FQ147" i="5"/>
  <c r="FN139" i="5"/>
  <c r="FK136" i="5"/>
  <c r="FB123" i="5"/>
  <c r="FQ148" i="5"/>
  <c r="FH129" i="5"/>
  <c r="FH130" i="5"/>
  <c r="FH132" i="5"/>
  <c r="FQ146" i="5"/>
  <c r="FT150" i="5"/>
  <c r="FN140" i="5"/>
  <c r="FH133" i="5"/>
  <c r="FE124" i="5"/>
  <c r="FE127" i="5"/>
  <c r="FE126" i="5"/>
  <c r="FE128" i="5"/>
  <c r="FK137" i="5"/>
  <c r="FK138" i="5"/>
  <c r="FB119" i="5"/>
  <c r="DU110" i="5"/>
  <c r="FB120" i="5"/>
  <c r="FB121" i="5"/>
  <c r="EY114" i="5"/>
  <c r="EY116" i="5"/>
  <c r="FH131" i="5"/>
  <c r="FE125" i="5"/>
  <c r="EY117" i="5"/>
  <c r="FB122" i="5"/>
  <c r="DU112" i="5"/>
  <c r="DR104" i="5"/>
  <c r="DR105" i="5"/>
  <c r="DU113" i="5"/>
  <c r="DR107" i="5"/>
  <c r="DR108" i="5"/>
  <c r="DO100" i="5"/>
  <c r="DO102" i="5"/>
  <c r="DI90" i="5"/>
  <c r="DU109" i="5"/>
  <c r="DO101" i="5"/>
  <c r="EY115" i="5"/>
  <c r="DR106" i="5"/>
  <c r="EY118" i="5"/>
  <c r="DU111" i="5"/>
  <c r="DO103" i="5"/>
  <c r="DL94" i="5"/>
  <c r="DI92" i="5"/>
  <c r="DL96" i="5"/>
  <c r="DI89" i="5"/>
  <c r="DI91" i="5"/>
  <c r="DI93" i="5"/>
  <c r="DF84" i="5"/>
  <c r="DL97" i="5"/>
  <c r="DO99" i="5"/>
  <c r="DL95" i="5"/>
  <c r="DL98" i="5"/>
  <c r="DF85" i="5"/>
  <c r="DF86" i="5"/>
  <c r="DF87" i="5"/>
  <c r="DF88" i="5"/>
  <c r="DC79" i="5"/>
  <c r="DC80" i="5"/>
  <c r="DC82" i="5"/>
  <c r="DC81" i="5"/>
  <c r="DC83" i="5"/>
  <c r="CZ74" i="5"/>
  <c r="CZ76" i="5"/>
  <c r="CZ78" i="5"/>
  <c r="CZ77" i="5"/>
  <c r="CW70" i="5"/>
  <c r="CW71" i="5"/>
  <c r="CW73" i="5"/>
  <c r="CT64" i="5"/>
  <c r="CZ75" i="5"/>
  <c r="CT66" i="5"/>
  <c r="CW69" i="5"/>
  <c r="CW72" i="5"/>
  <c r="CT65" i="5"/>
  <c r="CT67" i="5"/>
  <c r="CN54" i="5"/>
  <c r="CQ61" i="5"/>
  <c r="CQ62" i="5"/>
  <c r="CQ60" i="5"/>
  <c r="CN56" i="5"/>
  <c r="CN57" i="5"/>
  <c r="CN58" i="5"/>
  <c r="CN55" i="5"/>
  <c r="CQ59" i="5"/>
  <c r="CQ63" i="5"/>
  <c r="GO76" i="5"/>
  <c r="GO74" i="5"/>
  <c r="GO75" i="5"/>
  <c r="GL70" i="5"/>
  <c r="GO78" i="5"/>
  <c r="GO77" i="5"/>
  <c r="GL69" i="5"/>
  <c r="GL71" i="5"/>
  <c r="GL72" i="5"/>
  <c r="GL73" i="5"/>
  <c r="GI66" i="5"/>
  <c r="GI67" i="5"/>
  <c r="GI64" i="5"/>
  <c r="GI65" i="5"/>
  <c r="GF60" i="5"/>
  <c r="GF62" i="5"/>
  <c r="GF63" i="5"/>
  <c r="GF61" i="5"/>
  <c r="GF59" i="5"/>
  <c r="GC56" i="5"/>
  <c r="GC57" i="5"/>
  <c r="GC58" i="5"/>
  <c r="GC54" i="5"/>
  <c r="GC55" i="5"/>
  <c r="EE74" i="5"/>
  <c r="EE77" i="5"/>
  <c r="EE78" i="5"/>
  <c r="EE76" i="5"/>
  <c r="EB69" i="5"/>
  <c r="EB70" i="5"/>
  <c r="EB72" i="5"/>
  <c r="EB73" i="5"/>
  <c r="DY64" i="5"/>
  <c r="EE75" i="5"/>
  <c r="EB71" i="5"/>
  <c r="DV59" i="5"/>
  <c r="DY66" i="5"/>
  <c r="DY65" i="5"/>
  <c r="DV60" i="5"/>
  <c r="DY67" i="5"/>
  <c r="DS54" i="5"/>
  <c r="DV62" i="5"/>
  <c r="DV63" i="5"/>
  <c r="DS55" i="5"/>
  <c r="DV61" i="5"/>
  <c r="DS56" i="5"/>
  <c r="DS57" i="5"/>
  <c r="DS58" i="5"/>
  <c r="BU75" i="5"/>
  <c r="BU76" i="5"/>
  <c r="BU77" i="5"/>
  <c r="BU74" i="5"/>
  <c r="BU78" i="5"/>
  <c r="BR69" i="5"/>
  <c r="BR70" i="5"/>
  <c r="BR72" i="5"/>
  <c r="BR73" i="5"/>
  <c r="BO64" i="5"/>
  <c r="BR71" i="5"/>
  <c r="BL60" i="5"/>
  <c r="BO65" i="5"/>
  <c r="BO67" i="5"/>
  <c r="BL61" i="5"/>
  <c r="BO66" i="5"/>
  <c r="BI54" i="5"/>
  <c r="BL62" i="5"/>
  <c r="BL59" i="5"/>
  <c r="BI55" i="5"/>
  <c r="BI57" i="5"/>
  <c r="BI56" i="5"/>
  <c r="BL63" i="5"/>
  <c r="BI58" i="5"/>
  <c r="FJ74" i="5"/>
  <c r="FJ77" i="5"/>
  <c r="FJ78" i="5"/>
  <c r="FJ75" i="5"/>
  <c r="FG70" i="5"/>
  <c r="FJ76" i="5"/>
  <c r="FG69" i="5"/>
  <c r="FG71" i="5"/>
  <c r="FG72" i="5"/>
  <c r="FG73" i="5"/>
  <c r="FD64" i="5"/>
  <c r="FA59" i="5"/>
  <c r="FD65" i="5"/>
  <c r="FD67" i="5"/>
  <c r="FD66" i="5"/>
  <c r="FA61" i="5"/>
  <c r="FA62" i="5"/>
  <c r="FA63" i="5"/>
  <c r="EX56" i="5"/>
  <c r="FA60" i="5"/>
  <c r="EX55" i="5"/>
  <c r="EX57" i="5"/>
  <c r="EX58" i="5"/>
  <c r="EX54" i="5"/>
  <c r="IB67" i="5"/>
  <c r="IH75" i="5"/>
  <c r="IH78" i="5"/>
  <c r="IE73" i="5"/>
  <c r="HY62" i="5"/>
  <c r="HV55" i="5"/>
  <c r="IH77" i="5"/>
  <c r="HY60" i="5"/>
  <c r="IH76" i="5"/>
  <c r="IE70" i="5"/>
  <c r="HV56" i="5"/>
  <c r="IE72" i="5"/>
  <c r="HY61" i="5"/>
  <c r="HY63" i="5"/>
  <c r="IE71" i="5"/>
  <c r="HV58" i="5"/>
  <c r="IB66" i="5"/>
  <c r="HV57" i="5"/>
  <c r="IB65" i="5"/>
  <c r="BF49" i="5"/>
  <c r="BF51" i="5"/>
  <c r="BF50" i="5"/>
  <c r="BF52" i="5"/>
  <c r="BF53" i="5"/>
  <c r="BC44" i="5"/>
  <c r="BC45" i="5"/>
  <c r="BC46" i="5"/>
  <c r="BC47" i="5"/>
  <c r="BC48" i="5"/>
  <c r="AZ42" i="5"/>
  <c r="AZ43" i="5"/>
  <c r="AY40" i="5"/>
  <c r="BB41" i="5"/>
  <c r="AP37" i="5"/>
  <c r="AS38" i="5"/>
  <c r="AV39" i="5"/>
  <c r="AD33" i="5"/>
  <c r="AJ35" i="5"/>
  <c r="AM36" i="5"/>
  <c r="AG34" i="5"/>
  <c r="CK50" i="5"/>
  <c r="CK51" i="5"/>
  <c r="CK49" i="5"/>
  <c r="CK52" i="5"/>
  <c r="CK53" i="5"/>
  <c r="CE42" i="5"/>
  <c r="CH45" i="5"/>
  <c r="CH46" i="5"/>
  <c r="CH47" i="5"/>
  <c r="CH44" i="5"/>
  <c r="CH48" i="5"/>
  <c r="CD40" i="5"/>
  <c r="CG41" i="5"/>
  <c r="BR36" i="5"/>
  <c r="CE43" i="5"/>
  <c r="BU37" i="5"/>
  <c r="BI33" i="5"/>
  <c r="BL34" i="5"/>
  <c r="CA39" i="5"/>
  <c r="BX38" i="5"/>
  <c r="BO35" i="5"/>
  <c r="FZ49" i="5"/>
  <c r="FZ50" i="5"/>
  <c r="FZ51" i="5"/>
  <c r="FZ52" i="5"/>
  <c r="FZ53" i="5"/>
  <c r="FW45" i="5"/>
  <c r="FT43" i="5"/>
  <c r="FW44" i="5"/>
  <c r="FW47" i="5"/>
  <c r="FW48" i="5"/>
  <c r="FP39" i="5"/>
  <c r="FW46" i="5"/>
  <c r="FV41" i="5"/>
  <c r="FS40" i="5"/>
  <c r="FJ37" i="5"/>
  <c r="FT42" i="5"/>
  <c r="FG36" i="5"/>
  <c r="FM38" i="5"/>
  <c r="FD35" i="5"/>
  <c r="EX33" i="5"/>
  <c r="FA34" i="5"/>
  <c r="HE50" i="5"/>
  <c r="HE51" i="5"/>
  <c r="HE53" i="5"/>
  <c r="HE52" i="5"/>
  <c r="HB46" i="5"/>
  <c r="HB47" i="5"/>
  <c r="GY43" i="5"/>
  <c r="HA41" i="5"/>
  <c r="HB45" i="5"/>
  <c r="GY42" i="5"/>
  <c r="GO37" i="5"/>
  <c r="HB48" i="5"/>
  <c r="GR38" i="5"/>
  <c r="GX40" i="5"/>
  <c r="GU39" i="5"/>
  <c r="GF34" i="5"/>
  <c r="GI35" i="5"/>
  <c r="GC33" i="5"/>
  <c r="EU51" i="5"/>
  <c r="EU50" i="5"/>
  <c r="EU49" i="5"/>
  <c r="EU53" i="5"/>
  <c r="EU52" i="5"/>
  <c r="ER46" i="5"/>
  <c r="ER45" i="5"/>
  <c r="ER47" i="5"/>
  <c r="ER48" i="5"/>
  <c r="EH38" i="5"/>
  <c r="EK39" i="5"/>
  <c r="EO43" i="5"/>
  <c r="ER44" i="5"/>
  <c r="EO42" i="5"/>
  <c r="EB36" i="5"/>
  <c r="EQ41" i="5"/>
  <c r="EN40" i="5"/>
  <c r="DV34" i="5"/>
  <c r="DY35" i="5"/>
  <c r="EE37" i="5"/>
  <c r="DS33" i="5"/>
  <c r="DP51" i="5"/>
  <c r="DP49" i="5"/>
  <c r="DP52" i="5"/>
  <c r="DP50" i="5"/>
  <c r="DP53" i="5"/>
  <c r="DM45" i="5"/>
  <c r="DM47" i="5"/>
  <c r="DM48" i="5"/>
  <c r="DJ43" i="5"/>
  <c r="DM44" i="5"/>
  <c r="DJ42" i="5"/>
  <c r="DF39" i="5"/>
  <c r="DM46" i="5"/>
  <c r="DC38" i="5"/>
  <c r="DL41" i="5"/>
  <c r="DI40" i="5"/>
  <c r="CW36" i="5"/>
  <c r="CQ34" i="5"/>
  <c r="CZ37" i="5"/>
  <c r="CN33" i="5"/>
  <c r="CT35" i="5"/>
  <c r="DM31" i="5"/>
  <c r="DP32" i="5"/>
  <c r="DI29" i="5"/>
  <c r="DI30" i="5"/>
  <c r="DI28" i="5"/>
  <c r="FS30" i="5"/>
  <c r="FZ32" i="5"/>
  <c r="CH31" i="5"/>
  <c r="CD30" i="5"/>
  <c r="CK32" i="5"/>
  <c r="CD28" i="5"/>
  <c r="CD29" i="5"/>
  <c r="AA32" i="5"/>
  <c r="X31" i="5"/>
  <c r="T30" i="5"/>
  <c r="T29" i="5"/>
  <c r="T28" i="5"/>
  <c r="BF32" i="5"/>
  <c r="AY30" i="5"/>
  <c r="AY28" i="5"/>
  <c r="AY29" i="5"/>
  <c r="BC31" i="5"/>
  <c r="ER31" i="5"/>
  <c r="EN28" i="5"/>
  <c r="EU32" i="5"/>
  <c r="EN29" i="5"/>
  <c r="EN30" i="5"/>
  <c r="BB3" i="5"/>
  <c r="AZ182" i="5"/>
  <c r="U182" i="5"/>
  <c r="EO182" i="5"/>
  <c r="CE182" i="5"/>
  <c r="DJ182" i="5"/>
  <c r="F201" i="5"/>
  <c r="I33" i="3"/>
  <c r="Q177" i="5"/>
  <c r="FQ3" i="5"/>
  <c r="FQ5" i="5"/>
  <c r="FQ4" i="5"/>
  <c r="FQ7" i="5"/>
  <c r="FN8" i="5"/>
  <c r="FQ6" i="5"/>
  <c r="FN9" i="5"/>
  <c r="FK14" i="5"/>
  <c r="FN10" i="5"/>
  <c r="FH21" i="5"/>
  <c r="FK13" i="5"/>
  <c r="FH18" i="5"/>
  <c r="FN11" i="5"/>
  <c r="FH20" i="5"/>
  <c r="FK17" i="5"/>
  <c r="FH22" i="5"/>
  <c r="FH19" i="5"/>
  <c r="FK16" i="5"/>
  <c r="FE24" i="5"/>
  <c r="FN12" i="5"/>
  <c r="FE26" i="5"/>
  <c r="FE23" i="5"/>
  <c r="FK15" i="5"/>
  <c r="FE25" i="5"/>
  <c r="IQ172" i="5"/>
  <c r="IQ169" i="5"/>
  <c r="FE27" i="5"/>
  <c r="IQ171" i="5"/>
  <c r="IK162" i="5"/>
  <c r="IH157" i="5"/>
  <c r="IN164" i="5"/>
  <c r="IQ173" i="5"/>
  <c r="IK160" i="5"/>
  <c r="IN165" i="5"/>
  <c r="IN166" i="5"/>
  <c r="IN167" i="5"/>
  <c r="IN168" i="5"/>
  <c r="IK159" i="5"/>
  <c r="IB144" i="5"/>
  <c r="IB146" i="5"/>
  <c r="IB148" i="5"/>
  <c r="IH156" i="5"/>
  <c r="IQ170" i="5"/>
  <c r="IE153" i="5"/>
  <c r="IH155" i="5"/>
  <c r="IK161" i="5"/>
  <c r="IH154" i="5"/>
  <c r="IH158" i="5"/>
  <c r="HY142" i="5"/>
  <c r="HV135" i="5"/>
  <c r="HS129" i="5"/>
  <c r="HY141" i="5"/>
  <c r="IE151" i="5"/>
  <c r="HY139" i="5"/>
  <c r="IK163" i="5"/>
  <c r="IE150" i="5"/>
  <c r="HY143" i="5"/>
  <c r="HS130" i="5"/>
  <c r="HS132" i="5"/>
  <c r="HY140" i="5"/>
  <c r="HV137" i="5"/>
  <c r="IB147" i="5"/>
  <c r="IE149" i="5"/>
  <c r="IE152" i="5"/>
  <c r="IB145" i="5"/>
  <c r="HV136" i="5"/>
  <c r="HV134" i="5"/>
  <c r="HS131" i="5"/>
  <c r="HS133" i="5"/>
  <c r="HP128" i="5"/>
  <c r="HM120" i="5"/>
  <c r="HM123" i="5"/>
  <c r="HJ116" i="5"/>
  <c r="GF111" i="5"/>
  <c r="HP126" i="5"/>
  <c r="HM119" i="5"/>
  <c r="HM121" i="5"/>
  <c r="HJ115" i="5"/>
  <c r="HV138" i="5"/>
  <c r="HP124" i="5"/>
  <c r="HP125" i="5"/>
  <c r="HP127" i="5"/>
  <c r="HM122" i="5"/>
  <c r="GF112" i="5"/>
  <c r="GC104" i="5"/>
  <c r="GC105" i="5"/>
  <c r="GF109" i="5"/>
  <c r="HJ114" i="5"/>
  <c r="HJ118" i="5"/>
  <c r="FZ101" i="5"/>
  <c r="FW98" i="5"/>
  <c r="GC106" i="5"/>
  <c r="FZ100" i="5"/>
  <c r="FW95" i="5"/>
  <c r="FZ99" i="5"/>
  <c r="HJ117" i="5"/>
  <c r="GF110" i="5"/>
  <c r="GF113" i="5"/>
  <c r="GC107" i="5"/>
  <c r="GC108" i="5"/>
  <c r="FZ102" i="5"/>
  <c r="FW94" i="5"/>
  <c r="FT92" i="5"/>
  <c r="FZ103" i="5"/>
  <c r="FW96" i="5"/>
  <c r="FW97" i="5"/>
  <c r="FT89" i="5"/>
  <c r="FT91" i="5"/>
  <c r="FQ84" i="5"/>
  <c r="FN82" i="5"/>
  <c r="FT90" i="5"/>
  <c r="FQ85" i="5"/>
  <c r="FQ86" i="5"/>
  <c r="FQ87" i="5"/>
  <c r="FQ88" i="5"/>
  <c r="FN81" i="5"/>
  <c r="FT93" i="5"/>
  <c r="FN83" i="5"/>
  <c r="FN79" i="5"/>
  <c r="FN80" i="5"/>
  <c r="EL3" i="5"/>
  <c r="EL5" i="5"/>
  <c r="EL4" i="5"/>
  <c r="EL7" i="5"/>
  <c r="EL6" i="5"/>
  <c r="EI10" i="5"/>
  <c r="EI8" i="5"/>
  <c r="EF15" i="5"/>
  <c r="EI9" i="5"/>
  <c r="EI12" i="5"/>
  <c r="EF14" i="5"/>
  <c r="EI11" i="5"/>
  <c r="EF16" i="5"/>
  <c r="EC20" i="5"/>
  <c r="DZ23" i="5"/>
  <c r="EF13" i="5"/>
  <c r="EC18" i="5"/>
  <c r="EC19" i="5"/>
  <c r="DZ24" i="5"/>
  <c r="DZ26" i="5"/>
  <c r="EF17" i="5"/>
  <c r="EC21" i="5"/>
  <c r="EC22" i="5"/>
  <c r="DZ25" i="5"/>
  <c r="HL172" i="5"/>
  <c r="DZ27" i="5"/>
  <c r="HL169" i="5"/>
  <c r="HL170" i="5"/>
  <c r="HI166" i="5"/>
  <c r="HI167" i="5"/>
  <c r="HI168" i="5"/>
  <c r="HF159" i="5"/>
  <c r="HL171" i="5"/>
  <c r="HF162" i="5"/>
  <c r="HC154" i="5"/>
  <c r="HC157" i="5"/>
  <c r="GZ153" i="5"/>
  <c r="GW144" i="5"/>
  <c r="HF160" i="5"/>
  <c r="HF163" i="5"/>
  <c r="GZ152" i="5"/>
  <c r="HI165" i="5"/>
  <c r="GZ149" i="5"/>
  <c r="HI164" i="5"/>
  <c r="HC155" i="5"/>
  <c r="HL173" i="5"/>
  <c r="GW146" i="5"/>
  <c r="GW148" i="5"/>
  <c r="GT143" i="5"/>
  <c r="HC156" i="5"/>
  <c r="GW147" i="5"/>
  <c r="GT142" i="5"/>
  <c r="GQ135" i="5"/>
  <c r="GZ150" i="5"/>
  <c r="GT140" i="5"/>
  <c r="GT141" i="5"/>
  <c r="HF161" i="5"/>
  <c r="HC158" i="5"/>
  <c r="GT139" i="5"/>
  <c r="GQ134" i="5"/>
  <c r="GQ136" i="5"/>
  <c r="GH123" i="5"/>
  <c r="GQ138" i="5"/>
  <c r="GN132" i="5"/>
  <c r="GZ151" i="5"/>
  <c r="GN133" i="5"/>
  <c r="GQ137" i="5"/>
  <c r="GN130" i="5"/>
  <c r="GK124" i="5"/>
  <c r="GK126" i="5"/>
  <c r="GW145" i="5"/>
  <c r="GH120" i="5"/>
  <c r="FA110" i="5"/>
  <c r="GK128" i="5"/>
  <c r="GE116" i="5"/>
  <c r="GN131" i="5"/>
  <c r="GH121" i="5"/>
  <c r="GE114" i="5"/>
  <c r="GK127" i="5"/>
  <c r="GN129" i="5"/>
  <c r="GK125" i="5"/>
  <c r="GH119" i="5"/>
  <c r="GE117" i="5"/>
  <c r="FA111" i="5"/>
  <c r="EX105" i="5"/>
  <c r="FA109" i="5"/>
  <c r="FA112" i="5"/>
  <c r="FA113" i="5"/>
  <c r="EU102" i="5"/>
  <c r="EO90" i="5"/>
  <c r="GH122" i="5"/>
  <c r="EU101" i="5"/>
  <c r="EU99" i="5"/>
  <c r="EX107" i="5"/>
  <c r="EX108" i="5"/>
  <c r="GE115" i="5"/>
  <c r="EX106" i="5"/>
  <c r="GE118" i="5"/>
  <c r="EX104" i="5"/>
  <c r="EU103" i="5"/>
  <c r="EU100" i="5"/>
  <c r="ER94" i="5"/>
  <c r="ER98" i="5"/>
  <c r="ER96" i="5"/>
  <c r="EL84" i="5"/>
  <c r="ER95" i="5"/>
  <c r="ER97" i="5"/>
  <c r="EO89" i="5"/>
  <c r="EL85" i="5"/>
  <c r="EL86" i="5"/>
  <c r="EL87" i="5"/>
  <c r="EL88" i="5"/>
  <c r="EO91" i="5"/>
  <c r="EO93" i="5"/>
  <c r="EI81" i="5"/>
  <c r="EO92" i="5"/>
  <c r="EI83" i="5"/>
  <c r="EI79" i="5"/>
  <c r="EI80" i="5"/>
  <c r="EI82" i="5"/>
  <c r="GV3" i="5"/>
  <c r="GV4" i="5"/>
  <c r="GV5" i="5"/>
  <c r="GV6" i="5"/>
  <c r="GS11" i="5"/>
  <c r="GV7" i="5"/>
  <c r="GS9" i="5"/>
  <c r="GS12" i="5"/>
  <c r="GP14" i="5"/>
  <c r="GS8" i="5"/>
  <c r="GS10" i="5"/>
  <c r="GP13" i="5"/>
  <c r="GM18" i="5"/>
  <c r="GM22" i="5"/>
  <c r="GM19" i="5"/>
  <c r="GM21" i="5"/>
  <c r="GJ23" i="5"/>
  <c r="GM20" i="5"/>
  <c r="GP17" i="5"/>
  <c r="GJ24" i="5"/>
  <c r="GJ25" i="5"/>
  <c r="GP15" i="5"/>
  <c r="GP16" i="5"/>
  <c r="GJ27" i="5"/>
  <c r="GJ26" i="5"/>
  <c r="JA136" i="5"/>
  <c r="JA135" i="5"/>
  <c r="IX132" i="5"/>
  <c r="IR121" i="5"/>
  <c r="JA137" i="5"/>
  <c r="JA134" i="5"/>
  <c r="IU124" i="5"/>
  <c r="IU125" i="5"/>
  <c r="IU126" i="5"/>
  <c r="IU127" i="5"/>
  <c r="IU128" i="5"/>
  <c r="IR119" i="5"/>
  <c r="JA138" i="5"/>
  <c r="IX131" i="5"/>
  <c r="IR120" i="5"/>
  <c r="IX129" i="5"/>
  <c r="IX130" i="5"/>
  <c r="IO114" i="5"/>
  <c r="HK112" i="5"/>
  <c r="IO115" i="5"/>
  <c r="IX133" i="5"/>
  <c r="IR123" i="5"/>
  <c r="IO116" i="5"/>
  <c r="HH105" i="5"/>
  <c r="HH107" i="5"/>
  <c r="HE99" i="5"/>
  <c r="HK111" i="5"/>
  <c r="HK113" i="5"/>
  <c r="HE100" i="5"/>
  <c r="GY92" i="5"/>
  <c r="IO117" i="5"/>
  <c r="HH104" i="5"/>
  <c r="HB95" i="5"/>
  <c r="HH108" i="5"/>
  <c r="HK109" i="5"/>
  <c r="HH106" i="5"/>
  <c r="IR122" i="5"/>
  <c r="HK110" i="5"/>
  <c r="IO118" i="5"/>
  <c r="HE101" i="5"/>
  <c r="HE103" i="5"/>
  <c r="HB96" i="5"/>
  <c r="HB98" i="5"/>
  <c r="GV84" i="5"/>
  <c r="HE102" i="5"/>
  <c r="HB97" i="5"/>
  <c r="GY89" i="5"/>
  <c r="GY91" i="5"/>
  <c r="GY90" i="5"/>
  <c r="HB94" i="5"/>
  <c r="GV85" i="5"/>
  <c r="GV86" i="5"/>
  <c r="GV87" i="5"/>
  <c r="GV88" i="5"/>
  <c r="GS83" i="5"/>
  <c r="GS79" i="5"/>
  <c r="GS80" i="5"/>
  <c r="GS82" i="5"/>
  <c r="GY93" i="5"/>
  <c r="GS81" i="5"/>
  <c r="CB4" i="5"/>
  <c r="CB5" i="5"/>
  <c r="CB3" i="5"/>
  <c r="BY8" i="5"/>
  <c r="BY10" i="5"/>
  <c r="CB6" i="5"/>
  <c r="BV16" i="5"/>
  <c r="CB7" i="5"/>
  <c r="BY9" i="5"/>
  <c r="BY11" i="5"/>
  <c r="BV13" i="5"/>
  <c r="BV15" i="5"/>
  <c r="BS19" i="5"/>
  <c r="BV17" i="5"/>
  <c r="BS20" i="5"/>
  <c r="BV14" i="5"/>
  <c r="BY12" i="5"/>
  <c r="BS22" i="5"/>
  <c r="BP23" i="5"/>
  <c r="BP24" i="5"/>
  <c r="BS21" i="5"/>
  <c r="FB173" i="5"/>
  <c r="BS18" i="5"/>
  <c r="FB170" i="5"/>
  <c r="BP25" i="5"/>
  <c r="BP26" i="5"/>
  <c r="EY164" i="5"/>
  <c r="EV161" i="5"/>
  <c r="BP27" i="5"/>
  <c r="EY166" i="5"/>
  <c r="EY167" i="5"/>
  <c r="EY168" i="5"/>
  <c r="EV159" i="5"/>
  <c r="ES156" i="5"/>
  <c r="EP151" i="5"/>
  <c r="FB171" i="5"/>
  <c r="ES154" i="5"/>
  <c r="EP152" i="5"/>
  <c r="EY165" i="5"/>
  <c r="ES157" i="5"/>
  <c r="EP153" i="5"/>
  <c r="FB172" i="5"/>
  <c r="EV163" i="5"/>
  <c r="EP150" i="5"/>
  <c r="ES155" i="5"/>
  <c r="ES158" i="5"/>
  <c r="FB169" i="5"/>
  <c r="ED130" i="5"/>
  <c r="EJ139" i="5"/>
  <c r="EG134" i="5"/>
  <c r="EV160" i="5"/>
  <c r="EM146" i="5"/>
  <c r="EM148" i="5"/>
  <c r="EJ143" i="5"/>
  <c r="EV162" i="5"/>
  <c r="EM145" i="5"/>
  <c r="EP149" i="5"/>
  <c r="EJ141" i="5"/>
  <c r="ED131" i="5"/>
  <c r="EJ140" i="5"/>
  <c r="ED133" i="5"/>
  <c r="EM147" i="5"/>
  <c r="EG135" i="5"/>
  <c r="EG138" i="5"/>
  <c r="EM144" i="5"/>
  <c r="ED129" i="5"/>
  <c r="EA128" i="5"/>
  <c r="DX120" i="5"/>
  <c r="DX122" i="5"/>
  <c r="EG137" i="5"/>
  <c r="EA124" i="5"/>
  <c r="EJ142" i="5"/>
  <c r="EG136" i="5"/>
  <c r="EA127" i="5"/>
  <c r="EA126" i="5"/>
  <c r="DX123" i="5"/>
  <c r="DU117" i="5"/>
  <c r="ED132" i="5"/>
  <c r="DX121" i="5"/>
  <c r="DU114" i="5"/>
  <c r="DX119" i="5"/>
  <c r="EA125" i="5"/>
  <c r="DU118" i="5"/>
  <c r="DU115" i="5"/>
  <c r="CQ112" i="5"/>
  <c r="CN104" i="5"/>
  <c r="CN105" i="5"/>
  <c r="CN106" i="5"/>
  <c r="CN108" i="5"/>
  <c r="CQ110" i="5"/>
  <c r="CQ109" i="5"/>
  <c r="CH94" i="5"/>
  <c r="CK103" i="5"/>
  <c r="CH97" i="5"/>
  <c r="CK102" i="5"/>
  <c r="DU116" i="5"/>
  <c r="CK99" i="5"/>
  <c r="CK100" i="5"/>
  <c r="CQ111" i="5"/>
  <c r="CQ113" i="5"/>
  <c r="CN107" i="5"/>
  <c r="CH96" i="5"/>
  <c r="CE89" i="5"/>
  <c r="CE90" i="5"/>
  <c r="CE91" i="5"/>
  <c r="CK101" i="5"/>
  <c r="CB85" i="5"/>
  <c r="CB86" i="5"/>
  <c r="CB87" i="5"/>
  <c r="CB88" i="5"/>
  <c r="BY79" i="5"/>
  <c r="BY81" i="5"/>
  <c r="CH98" i="5"/>
  <c r="CH95" i="5"/>
  <c r="CE92" i="5"/>
  <c r="CE93" i="5"/>
  <c r="CB84" i="5"/>
  <c r="BY83" i="5"/>
  <c r="BY80" i="5"/>
  <c r="BY82" i="5"/>
  <c r="DG4" i="5"/>
  <c r="DG5" i="5"/>
  <c r="DG6" i="5"/>
  <c r="DG7" i="5"/>
  <c r="DG3" i="5"/>
  <c r="DD10" i="5"/>
  <c r="DD11" i="5"/>
  <c r="DD8" i="5"/>
  <c r="DD9" i="5"/>
  <c r="DD12" i="5"/>
  <c r="CX19" i="5"/>
  <c r="CX20" i="5"/>
  <c r="CX21" i="5"/>
  <c r="DA17" i="5"/>
  <c r="DA15" i="5"/>
  <c r="CU24" i="5"/>
  <c r="CU27" i="5"/>
  <c r="CX22" i="5"/>
  <c r="DA13" i="5"/>
  <c r="DA14" i="5"/>
  <c r="DA16" i="5"/>
  <c r="CU25" i="5"/>
  <c r="GG170" i="5"/>
  <c r="GG172" i="5"/>
  <c r="CX18" i="5"/>
  <c r="CU23" i="5"/>
  <c r="GG173" i="5"/>
  <c r="FX154" i="5"/>
  <c r="FX158" i="5"/>
  <c r="GD165" i="5"/>
  <c r="GD166" i="5"/>
  <c r="GD167" i="5"/>
  <c r="GD168" i="5"/>
  <c r="GA159" i="5"/>
  <c r="GG171" i="5"/>
  <c r="GA162" i="5"/>
  <c r="GA161" i="5"/>
  <c r="GA163" i="5"/>
  <c r="FX155" i="5"/>
  <c r="FU152" i="5"/>
  <c r="CU26" i="5"/>
  <c r="FU153" i="5"/>
  <c r="FR144" i="5"/>
  <c r="GG169" i="5"/>
  <c r="GD164" i="5"/>
  <c r="FU151" i="5"/>
  <c r="GA160" i="5"/>
  <c r="FX156" i="5"/>
  <c r="FX157" i="5"/>
  <c r="FL134" i="5"/>
  <c r="FL138" i="5"/>
  <c r="FO143" i="5"/>
  <c r="FU149" i="5"/>
  <c r="FO142" i="5"/>
  <c r="FL135" i="5"/>
  <c r="FO140" i="5"/>
  <c r="FI133" i="5"/>
  <c r="FC120" i="5"/>
  <c r="FR145" i="5"/>
  <c r="FR147" i="5"/>
  <c r="FO139" i="5"/>
  <c r="FL136" i="5"/>
  <c r="FR148" i="5"/>
  <c r="FI129" i="5"/>
  <c r="FR146" i="5"/>
  <c r="FU150" i="5"/>
  <c r="FO141" i="5"/>
  <c r="FI130" i="5"/>
  <c r="FF124" i="5"/>
  <c r="FF127" i="5"/>
  <c r="FF125" i="5"/>
  <c r="FC123" i="5"/>
  <c r="EZ117" i="5"/>
  <c r="FI132" i="5"/>
  <c r="FC119" i="5"/>
  <c r="FC121" i="5"/>
  <c r="EZ114" i="5"/>
  <c r="EZ116" i="5"/>
  <c r="FI131" i="5"/>
  <c r="FL137" i="5"/>
  <c r="FF128" i="5"/>
  <c r="FF126" i="5"/>
  <c r="DV113" i="5"/>
  <c r="DP100" i="5"/>
  <c r="FC122" i="5"/>
  <c r="EZ115" i="5"/>
  <c r="DV111" i="5"/>
  <c r="DS104" i="5"/>
  <c r="DP103" i="5"/>
  <c r="DM97" i="5"/>
  <c r="DJ93" i="5"/>
  <c r="DV112" i="5"/>
  <c r="DS107" i="5"/>
  <c r="DS108" i="5"/>
  <c r="DP102" i="5"/>
  <c r="DV109" i="5"/>
  <c r="DS105" i="5"/>
  <c r="DP101" i="5"/>
  <c r="DS106" i="5"/>
  <c r="EZ118" i="5"/>
  <c r="DV110" i="5"/>
  <c r="DP99" i="5"/>
  <c r="DM94" i="5"/>
  <c r="DG85" i="5"/>
  <c r="DG86" i="5"/>
  <c r="DG87" i="5"/>
  <c r="DG88" i="5"/>
  <c r="DD79" i="5"/>
  <c r="DJ92" i="5"/>
  <c r="DM96" i="5"/>
  <c r="DJ89" i="5"/>
  <c r="DJ90" i="5"/>
  <c r="DJ91" i="5"/>
  <c r="DM95" i="5"/>
  <c r="DM98" i="5"/>
  <c r="DD83" i="5"/>
  <c r="DD80" i="5"/>
  <c r="DD82" i="5"/>
  <c r="DG84" i="5"/>
  <c r="DD81" i="5"/>
  <c r="DA75" i="5"/>
  <c r="DA76" i="5"/>
  <c r="DA77" i="5"/>
  <c r="DA74" i="5"/>
  <c r="DA78" i="5"/>
  <c r="CX70" i="5"/>
  <c r="CX71" i="5"/>
  <c r="CX73" i="5"/>
  <c r="CU64" i="5"/>
  <c r="CR60" i="5"/>
  <c r="CU66" i="5"/>
  <c r="CX69" i="5"/>
  <c r="CU65" i="5"/>
  <c r="CR59" i="5"/>
  <c r="CX72" i="5"/>
  <c r="CO54" i="5"/>
  <c r="CU67" i="5"/>
  <c r="CR61" i="5"/>
  <c r="CR62" i="5"/>
  <c r="CR63" i="5"/>
  <c r="CO56" i="5"/>
  <c r="CO57" i="5"/>
  <c r="CO58" i="5"/>
  <c r="CO55" i="5"/>
  <c r="BV75" i="5"/>
  <c r="BV76" i="5"/>
  <c r="BV77" i="5"/>
  <c r="BV74" i="5"/>
  <c r="BV78" i="5"/>
  <c r="BS69" i="5"/>
  <c r="BS70" i="5"/>
  <c r="BS71" i="5"/>
  <c r="BS73" i="5"/>
  <c r="BP65" i="5"/>
  <c r="BP67" i="5"/>
  <c r="BP64" i="5"/>
  <c r="BM60" i="5"/>
  <c r="BS72" i="5"/>
  <c r="BP66" i="5"/>
  <c r="BJ55" i="5"/>
  <c r="BJ56" i="5"/>
  <c r="BJ57" i="5"/>
  <c r="BM61" i="5"/>
  <c r="BM62" i="5"/>
  <c r="BM59" i="5"/>
  <c r="BJ54" i="5"/>
  <c r="BM63" i="5"/>
  <c r="BJ58" i="5"/>
  <c r="FK74" i="5"/>
  <c r="FK77" i="5"/>
  <c r="FK78" i="5"/>
  <c r="FK76" i="5"/>
  <c r="FK75" i="5"/>
  <c r="FH70" i="5"/>
  <c r="FH71" i="5"/>
  <c r="FH72" i="5"/>
  <c r="FH73" i="5"/>
  <c r="FE64" i="5"/>
  <c r="FH69" i="5"/>
  <c r="FB59" i="5"/>
  <c r="FE65" i="5"/>
  <c r="FE67" i="5"/>
  <c r="FB60" i="5"/>
  <c r="EY54" i="5"/>
  <c r="FE66" i="5"/>
  <c r="FB62" i="5"/>
  <c r="FB63" i="5"/>
  <c r="EY55" i="5"/>
  <c r="EY56" i="5"/>
  <c r="EY57" i="5"/>
  <c r="EY58" i="5"/>
  <c r="FB61" i="5"/>
  <c r="EF74" i="5"/>
  <c r="EF75" i="5"/>
  <c r="EF77" i="5"/>
  <c r="EF78" i="5"/>
  <c r="EF76" i="5"/>
  <c r="EC69" i="5"/>
  <c r="EC70" i="5"/>
  <c r="EC72" i="5"/>
  <c r="EC73" i="5"/>
  <c r="DZ64" i="5"/>
  <c r="DZ65" i="5"/>
  <c r="DZ67" i="5"/>
  <c r="EC71" i="5"/>
  <c r="DZ66" i="5"/>
  <c r="DW61" i="5"/>
  <c r="DT54" i="5"/>
  <c r="DW59" i="5"/>
  <c r="DW60" i="5"/>
  <c r="DW62" i="5"/>
  <c r="DW63" i="5"/>
  <c r="DT55" i="5"/>
  <c r="DT56" i="5"/>
  <c r="DT57" i="5"/>
  <c r="DT58" i="5"/>
  <c r="GP74" i="5"/>
  <c r="GP77" i="5"/>
  <c r="GP78" i="5"/>
  <c r="GP76" i="5"/>
  <c r="GP75" i="5"/>
  <c r="GM70" i="5"/>
  <c r="GM69" i="5"/>
  <c r="GM72" i="5"/>
  <c r="GM73" i="5"/>
  <c r="GJ64" i="5"/>
  <c r="GG59" i="5"/>
  <c r="GJ66" i="5"/>
  <c r="GJ67" i="5"/>
  <c r="GM71" i="5"/>
  <c r="GJ65" i="5"/>
  <c r="GG60" i="5"/>
  <c r="GG62" i="5"/>
  <c r="GG63" i="5"/>
  <c r="GG61" i="5"/>
  <c r="GD55" i="5"/>
  <c r="GD56" i="5"/>
  <c r="GD57" i="5"/>
  <c r="GD58" i="5"/>
  <c r="GD54" i="5"/>
  <c r="IF73" i="5"/>
  <c r="HZ61" i="5"/>
  <c r="HZ63" i="5"/>
  <c r="HW56" i="5"/>
  <c r="II78" i="5"/>
  <c r="IC65" i="5"/>
  <c r="HZ62" i="5"/>
  <c r="IC66" i="5"/>
  <c r="HW55" i="5"/>
  <c r="IF70" i="5"/>
  <c r="IF71" i="5"/>
  <c r="II75" i="5"/>
  <c r="IC67" i="5"/>
  <c r="II77" i="5"/>
  <c r="HZ60" i="5"/>
  <c r="IF72" i="5"/>
  <c r="HW57" i="5"/>
  <c r="II76" i="5"/>
  <c r="HW58" i="5"/>
  <c r="HF50" i="5"/>
  <c r="HF52" i="5"/>
  <c r="HF53" i="5"/>
  <c r="HF51" i="5"/>
  <c r="HC45" i="5"/>
  <c r="HC46" i="5"/>
  <c r="HC47" i="5"/>
  <c r="HC48" i="5"/>
  <c r="GZ42" i="5"/>
  <c r="GV39" i="5"/>
  <c r="GZ43" i="5"/>
  <c r="GP37" i="5"/>
  <c r="GY40" i="5"/>
  <c r="HB41" i="5"/>
  <c r="GS38" i="5"/>
  <c r="GJ35" i="5"/>
  <c r="GG34" i="5"/>
  <c r="GD33" i="5"/>
  <c r="EV51" i="5"/>
  <c r="EV50" i="5"/>
  <c r="EV49" i="5"/>
  <c r="EV52" i="5"/>
  <c r="EV53" i="5"/>
  <c r="ES47" i="5"/>
  <c r="ES48" i="5"/>
  <c r="EP43" i="5"/>
  <c r="ES45" i="5"/>
  <c r="EP42" i="5"/>
  <c r="EL39" i="5"/>
  <c r="ES46" i="5"/>
  <c r="ES44" i="5"/>
  <c r="EI38" i="5"/>
  <c r="ER41" i="5"/>
  <c r="DW34" i="5"/>
  <c r="EO40" i="5"/>
  <c r="EF37" i="5"/>
  <c r="EC36" i="5"/>
  <c r="DT33" i="5"/>
  <c r="DZ35" i="5"/>
  <c r="DQ50" i="5"/>
  <c r="DQ49" i="5"/>
  <c r="DQ52" i="5"/>
  <c r="DQ51" i="5"/>
  <c r="DQ53" i="5"/>
  <c r="DN46" i="5"/>
  <c r="DN45" i="5"/>
  <c r="DN44" i="5"/>
  <c r="DN47" i="5"/>
  <c r="DN48" i="5"/>
  <c r="DK43" i="5"/>
  <c r="DK42" i="5"/>
  <c r="DD38" i="5"/>
  <c r="DM41" i="5"/>
  <c r="DJ40" i="5"/>
  <c r="CO33" i="5"/>
  <c r="CX36" i="5"/>
  <c r="CR34" i="5"/>
  <c r="DG39" i="5"/>
  <c r="DA37" i="5"/>
  <c r="CU35" i="5"/>
  <c r="BG52" i="5"/>
  <c r="BG49" i="5"/>
  <c r="BG51" i="5"/>
  <c r="BG53" i="5"/>
  <c r="BG50" i="5"/>
  <c r="BD44" i="5"/>
  <c r="BD45" i="5"/>
  <c r="BD46" i="5"/>
  <c r="BA42" i="5"/>
  <c r="BD47" i="5"/>
  <c r="BC41" i="5"/>
  <c r="BD48" i="5"/>
  <c r="BA43" i="5"/>
  <c r="AZ40" i="5"/>
  <c r="AQ37" i="5"/>
  <c r="AN36" i="5"/>
  <c r="AW39" i="5"/>
  <c r="AE33" i="5"/>
  <c r="AH34" i="5"/>
  <c r="AT38" i="5"/>
  <c r="AK35" i="5"/>
  <c r="GA49" i="5"/>
  <c r="GA52" i="5"/>
  <c r="GA50" i="5"/>
  <c r="GA53" i="5"/>
  <c r="GA51" i="5"/>
  <c r="FX44" i="5"/>
  <c r="FX45" i="5"/>
  <c r="FX47" i="5"/>
  <c r="FU42" i="5"/>
  <c r="FX48" i="5"/>
  <c r="FN38" i="5"/>
  <c r="FQ39" i="5"/>
  <c r="FU43" i="5"/>
  <c r="FX46" i="5"/>
  <c r="FH36" i="5"/>
  <c r="FW41" i="5"/>
  <c r="FT40" i="5"/>
  <c r="FB34" i="5"/>
  <c r="FK37" i="5"/>
  <c r="EY33" i="5"/>
  <c r="FE35" i="5"/>
  <c r="CL49" i="5"/>
  <c r="CL50" i="5"/>
  <c r="CL51" i="5"/>
  <c r="CL53" i="5"/>
  <c r="CI44" i="5"/>
  <c r="CI45" i="5"/>
  <c r="CL52" i="5"/>
  <c r="CI47" i="5"/>
  <c r="CI48" i="5"/>
  <c r="CI46" i="5"/>
  <c r="CE40" i="5"/>
  <c r="CF42" i="5"/>
  <c r="CH41" i="5"/>
  <c r="CB39" i="5"/>
  <c r="CF43" i="5"/>
  <c r="BP35" i="5"/>
  <c r="BV37" i="5"/>
  <c r="BJ33" i="5"/>
  <c r="BY38" i="5"/>
  <c r="BS36" i="5"/>
  <c r="BM34" i="5"/>
  <c r="CI31" i="5"/>
  <c r="CL32" i="5"/>
  <c r="CE30" i="5"/>
  <c r="CE28" i="5"/>
  <c r="CE29" i="5"/>
  <c r="ES31" i="5"/>
  <c r="EV32" i="5"/>
  <c r="EO29" i="5"/>
  <c r="EO30" i="5"/>
  <c r="EO28" i="5"/>
  <c r="AB32" i="5"/>
  <c r="Y31" i="5"/>
  <c r="U30" i="5"/>
  <c r="U29" i="5"/>
  <c r="U28" i="5"/>
  <c r="BG32" i="5"/>
  <c r="AZ30" i="5"/>
  <c r="BD31" i="5"/>
  <c r="AZ29" i="5"/>
  <c r="AZ28" i="5"/>
  <c r="GA32" i="5"/>
  <c r="FT30" i="5"/>
  <c r="DN31" i="5"/>
  <c r="DJ28" i="5"/>
  <c r="DQ32" i="5"/>
  <c r="DJ30" i="5"/>
  <c r="DJ29" i="5"/>
  <c r="I44" i="3"/>
  <c r="I23" i="3"/>
  <c r="I22" i="3"/>
  <c r="J36" i="3"/>
  <c r="J45" i="3"/>
  <c r="BC3" i="5"/>
  <c r="V182" i="5"/>
  <c r="BA182" i="5"/>
  <c r="CF182" i="5"/>
  <c r="DK182" i="5"/>
  <c r="EP182" i="5"/>
  <c r="R177" i="5"/>
  <c r="FR3" i="5"/>
  <c r="FR5" i="5"/>
  <c r="FR7" i="5"/>
  <c r="FR4" i="5"/>
  <c r="FR6" i="5"/>
  <c r="FO8" i="5"/>
  <c r="FO10" i="5"/>
  <c r="FL15" i="5"/>
  <c r="FO9" i="5"/>
  <c r="FL14" i="5"/>
  <c r="FO11" i="5"/>
  <c r="FI20" i="5"/>
  <c r="FF23" i="5"/>
  <c r="FL13" i="5"/>
  <c r="FI18" i="5"/>
  <c r="FO12" i="5"/>
  <c r="FI19" i="5"/>
  <c r="FL16" i="5"/>
  <c r="FF24" i="5"/>
  <c r="FF26" i="5"/>
  <c r="FL17" i="5"/>
  <c r="FI22" i="5"/>
  <c r="FI21" i="5"/>
  <c r="FF25" i="5"/>
  <c r="IR169" i="5"/>
  <c r="IR170" i="5"/>
  <c r="IR172" i="5"/>
  <c r="IO165" i="5"/>
  <c r="IO166" i="5"/>
  <c r="IO167" i="5"/>
  <c r="IO168" i="5"/>
  <c r="IL159" i="5"/>
  <c r="IR171" i="5"/>
  <c r="IL162" i="5"/>
  <c r="IO164" i="5"/>
  <c r="IR173" i="5"/>
  <c r="IF153" i="5"/>
  <c r="IC144" i="5"/>
  <c r="IL160" i="5"/>
  <c r="II156" i="5"/>
  <c r="FF27" i="5"/>
  <c r="IL163" i="5"/>
  <c r="II155" i="5"/>
  <c r="IF152" i="5"/>
  <c r="II157" i="5"/>
  <c r="IF149" i="5"/>
  <c r="IF150" i="5"/>
  <c r="HZ143" i="5"/>
  <c r="II154" i="5"/>
  <c r="II158" i="5"/>
  <c r="HZ142" i="5"/>
  <c r="HW135" i="5"/>
  <c r="HZ141" i="5"/>
  <c r="IL161" i="5"/>
  <c r="HW134" i="5"/>
  <c r="IC145" i="5"/>
  <c r="HW136" i="5"/>
  <c r="HN123" i="5"/>
  <c r="IC146" i="5"/>
  <c r="HT129" i="5"/>
  <c r="HT130" i="5"/>
  <c r="HT132" i="5"/>
  <c r="IF151" i="5"/>
  <c r="IC148" i="5"/>
  <c r="HT133" i="5"/>
  <c r="HZ140" i="5"/>
  <c r="HW138" i="5"/>
  <c r="HQ124" i="5"/>
  <c r="HQ127" i="5"/>
  <c r="IC147" i="5"/>
  <c r="HW137" i="5"/>
  <c r="HQ126" i="5"/>
  <c r="GG110" i="5"/>
  <c r="HN120" i="5"/>
  <c r="HK116" i="5"/>
  <c r="HT131" i="5"/>
  <c r="HN119" i="5"/>
  <c r="HN121" i="5"/>
  <c r="HZ139" i="5"/>
  <c r="HQ125" i="5"/>
  <c r="HQ128" i="5"/>
  <c r="HK117" i="5"/>
  <c r="HN122" i="5"/>
  <c r="GG112" i="5"/>
  <c r="GD104" i="5"/>
  <c r="GD105" i="5"/>
  <c r="GG113" i="5"/>
  <c r="GG111" i="5"/>
  <c r="GD107" i="5"/>
  <c r="GD108" i="5"/>
  <c r="GA102" i="5"/>
  <c r="FU90" i="5"/>
  <c r="HK114" i="5"/>
  <c r="GA101" i="5"/>
  <c r="HK115" i="5"/>
  <c r="GD106" i="5"/>
  <c r="GA100" i="5"/>
  <c r="HK118" i="5"/>
  <c r="GG109" i="5"/>
  <c r="GA103" i="5"/>
  <c r="FX94" i="5"/>
  <c r="FU92" i="5"/>
  <c r="FX96" i="5"/>
  <c r="FX97" i="5"/>
  <c r="FU89" i="5"/>
  <c r="FU91" i="5"/>
  <c r="FR84" i="5"/>
  <c r="GA99" i="5"/>
  <c r="FX95" i="5"/>
  <c r="FX98" i="5"/>
  <c r="FR85" i="5"/>
  <c r="FR86" i="5"/>
  <c r="FR87" i="5"/>
  <c r="FR88" i="5"/>
  <c r="FO79" i="5"/>
  <c r="FO80" i="5"/>
  <c r="FO82" i="5"/>
  <c r="FO81" i="5"/>
  <c r="FU93" i="5"/>
  <c r="FO83" i="5"/>
  <c r="GW3" i="5"/>
  <c r="GW4" i="5"/>
  <c r="GW6" i="5"/>
  <c r="GW5" i="5"/>
  <c r="GW7" i="5"/>
  <c r="GT9" i="5"/>
  <c r="GT12" i="5"/>
  <c r="GQ14" i="5"/>
  <c r="GT11" i="5"/>
  <c r="GT8" i="5"/>
  <c r="GT10" i="5"/>
  <c r="GN21" i="5"/>
  <c r="GQ13" i="5"/>
  <c r="GN18" i="5"/>
  <c r="GQ15" i="5"/>
  <c r="GQ16" i="5"/>
  <c r="GN20" i="5"/>
  <c r="GQ17" i="5"/>
  <c r="GN19" i="5"/>
  <c r="GK23" i="5"/>
  <c r="GK24" i="5"/>
  <c r="GN22" i="5"/>
  <c r="GK25" i="5"/>
  <c r="GK26" i="5"/>
  <c r="GK27" i="5"/>
  <c r="JB135" i="5"/>
  <c r="IY129" i="5"/>
  <c r="JB138" i="5"/>
  <c r="IY132" i="5"/>
  <c r="JB137" i="5"/>
  <c r="JB136" i="5"/>
  <c r="JB134" i="5"/>
  <c r="IV126" i="5"/>
  <c r="IY131" i="5"/>
  <c r="IY133" i="5"/>
  <c r="IS120" i="5"/>
  <c r="IS123" i="5"/>
  <c r="IP116" i="5"/>
  <c r="HL111" i="5"/>
  <c r="IP114" i="5"/>
  <c r="IS121" i="5"/>
  <c r="IP115" i="5"/>
  <c r="IY130" i="5"/>
  <c r="IV124" i="5"/>
  <c r="IV125" i="5"/>
  <c r="IV127" i="5"/>
  <c r="IV128" i="5"/>
  <c r="HI105" i="5"/>
  <c r="HL113" i="5"/>
  <c r="IS119" i="5"/>
  <c r="HL110" i="5"/>
  <c r="IP118" i="5"/>
  <c r="HF101" i="5"/>
  <c r="HC98" i="5"/>
  <c r="HF99" i="5"/>
  <c r="HF100" i="5"/>
  <c r="IP117" i="5"/>
  <c r="HI104" i="5"/>
  <c r="HC95" i="5"/>
  <c r="HL112" i="5"/>
  <c r="HI107" i="5"/>
  <c r="HI108" i="5"/>
  <c r="HL109" i="5"/>
  <c r="HI106" i="5"/>
  <c r="IS122" i="5"/>
  <c r="HF102" i="5"/>
  <c r="HC94" i="5"/>
  <c r="HF103" i="5"/>
  <c r="HC96" i="5"/>
  <c r="GW84" i="5"/>
  <c r="GT82" i="5"/>
  <c r="HC97" i="5"/>
  <c r="GZ89" i="5"/>
  <c r="GZ91" i="5"/>
  <c r="GT81" i="5"/>
  <c r="GT80" i="5"/>
  <c r="GW85" i="5"/>
  <c r="GW86" i="5"/>
  <c r="GW87" i="5"/>
  <c r="GW88" i="5"/>
  <c r="GT83" i="5"/>
  <c r="GT79" i="5"/>
  <c r="GZ90" i="5"/>
  <c r="GZ93" i="5"/>
  <c r="GZ92" i="5"/>
  <c r="DH4" i="5"/>
  <c r="DH5" i="5"/>
  <c r="DH6" i="5"/>
  <c r="DH7" i="5"/>
  <c r="DH3" i="5"/>
  <c r="DE8" i="5"/>
  <c r="DE10" i="5"/>
  <c r="DE12" i="5"/>
  <c r="DB16" i="5"/>
  <c r="DE11" i="5"/>
  <c r="DE9" i="5"/>
  <c r="DB13" i="5"/>
  <c r="DB17" i="5"/>
  <c r="CY19" i="5"/>
  <c r="CY20" i="5"/>
  <c r="DB14" i="5"/>
  <c r="DB15" i="5"/>
  <c r="CV24" i="5"/>
  <c r="CV23" i="5"/>
  <c r="CY21" i="5"/>
  <c r="GH173" i="5"/>
  <c r="GH170" i="5"/>
  <c r="CV25" i="5"/>
  <c r="CY18" i="5"/>
  <c r="GB161" i="5"/>
  <c r="CY22" i="5"/>
  <c r="GE165" i="5"/>
  <c r="GE166" i="5"/>
  <c r="GE167" i="5"/>
  <c r="GE168" i="5"/>
  <c r="GB159" i="5"/>
  <c r="GE164" i="5"/>
  <c r="FV151" i="5"/>
  <c r="GH171" i="5"/>
  <c r="GB163" i="5"/>
  <c r="FY155" i="5"/>
  <c r="FY158" i="5"/>
  <c r="FV152" i="5"/>
  <c r="CV26" i="5"/>
  <c r="FV153" i="5"/>
  <c r="CV27" i="5"/>
  <c r="GH172" i="5"/>
  <c r="FV150" i="5"/>
  <c r="GB162" i="5"/>
  <c r="FP140" i="5"/>
  <c r="FJ130" i="5"/>
  <c r="FM134" i="5"/>
  <c r="GH169" i="5"/>
  <c r="FY156" i="5"/>
  <c r="FY157" i="5"/>
  <c r="FP143" i="5"/>
  <c r="FY154" i="5"/>
  <c r="FS145" i="5"/>
  <c r="FS147" i="5"/>
  <c r="FP141" i="5"/>
  <c r="FJ133" i="5"/>
  <c r="FP139" i="5"/>
  <c r="FM135" i="5"/>
  <c r="FM136" i="5"/>
  <c r="GB160" i="5"/>
  <c r="FS148" i="5"/>
  <c r="FV149" i="5"/>
  <c r="FS146" i="5"/>
  <c r="FJ131" i="5"/>
  <c r="FJ129" i="5"/>
  <c r="FD120" i="5"/>
  <c r="FD123" i="5"/>
  <c r="FG124" i="5"/>
  <c r="FG127" i="5"/>
  <c r="FP142" i="5"/>
  <c r="FM137" i="5"/>
  <c r="FG126" i="5"/>
  <c r="FS144" i="5"/>
  <c r="FA117" i="5"/>
  <c r="FJ132" i="5"/>
  <c r="FD119" i="5"/>
  <c r="FM138" i="5"/>
  <c r="FG125" i="5"/>
  <c r="FG128" i="5"/>
  <c r="FD122" i="5"/>
  <c r="FA118" i="5"/>
  <c r="FD121" i="5"/>
  <c r="FA115" i="5"/>
  <c r="DW111" i="5"/>
  <c r="DT106" i="5"/>
  <c r="DT108" i="5"/>
  <c r="DW113" i="5"/>
  <c r="FA114" i="5"/>
  <c r="FA116" i="5"/>
  <c r="DQ99" i="5"/>
  <c r="DN94" i="5"/>
  <c r="DT104" i="5"/>
  <c r="DQ100" i="5"/>
  <c r="DQ103" i="5"/>
  <c r="DN97" i="5"/>
  <c r="DW112" i="5"/>
  <c r="DT107" i="5"/>
  <c r="DQ102" i="5"/>
  <c r="DW109" i="5"/>
  <c r="DT105" i="5"/>
  <c r="DW110" i="5"/>
  <c r="DN96" i="5"/>
  <c r="DQ101" i="5"/>
  <c r="DH85" i="5"/>
  <c r="DH86" i="5"/>
  <c r="DH87" i="5"/>
  <c r="DH88" i="5"/>
  <c r="DE79" i="5"/>
  <c r="DE81" i="5"/>
  <c r="DK92" i="5"/>
  <c r="DK89" i="5"/>
  <c r="DK90" i="5"/>
  <c r="DK91" i="5"/>
  <c r="DN95" i="5"/>
  <c r="DN98" i="5"/>
  <c r="DK93" i="5"/>
  <c r="DE83" i="5"/>
  <c r="DE80" i="5"/>
  <c r="DE82" i="5"/>
  <c r="DH84" i="5"/>
  <c r="CC4" i="5"/>
  <c r="CC5" i="5"/>
  <c r="CC3" i="5"/>
  <c r="CC6" i="5"/>
  <c r="BZ8" i="5"/>
  <c r="BZ12" i="5"/>
  <c r="BZ10" i="5"/>
  <c r="BZ9" i="5"/>
  <c r="BW13" i="5"/>
  <c r="CC7" i="5"/>
  <c r="BZ11" i="5"/>
  <c r="BW14" i="5"/>
  <c r="BW15" i="5"/>
  <c r="BW16" i="5"/>
  <c r="BT19" i="5"/>
  <c r="BT22" i="5"/>
  <c r="BW17" i="5"/>
  <c r="BQ23" i="5"/>
  <c r="BQ25" i="5"/>
  <c r="BQ24" i="5"/>
  <c r="BT20" i="5"/>
  <c r="BT21" i="5"/>
  <c r="BT18" i="5"/>
  <c r="FC170" i="5"/>
  <c r="BQ26" i="5"/>
  <c r="FC171" i="5"/>
  <c r="ET155" i="5"/>
  <c r="EZ164" i="5"/>
  <c r="EW161" i="5"/>
  <c r="BQ27" i="5"/>
  <c r="FC169" i="5"/>
  <c r="FC172" i="5"/>
  <c r="EZ165" i="5"/>
  <c r="EW163" i="5"/>
  <c r="EQ150" i="5"/>
  <c r="EN145" i="5"/>
  <c r="EN147" i="5"/>
  <c r="EZ166" i="5"/>
  <c r="ET156" i="5"/>
  <c r="EQ151" i="5"/>
  <c r="ET154" i="5"/>
  <c r="EQ152" i="5"/>
  <c r="FC173" i="5"/>
  <c r="EZ167" i="5"/>
  <c r="EQ149" i="5"/>
  <c r="EW162" i="5"/>
  <c r="EQ153" i="5"/>
  <c r="ET158" i="5"/>
  <c r="EH137" i="5"/>
  <c r="EK139" i="5"/>
  <c r="EH134" i="5"/>
  <c r="EW159" i="5"/>
  <c r="EW160" i="5"/>
  <c r="EZ168" i="5"/>
  <c r="EN146" i="5"/>
  <c r="EE129" i="5"/>
  <c r="EE130" i="5"/>
  <c r="DY122" i="5"/>
  <c r="EK141" i="5"/>
  <c r="EE131" i="5"/>
  <c r="ET157" i="5"/>
  <c r="EK140" i="5"/>
  <c r="EE133" i="5"/>
  <c r="DY120" i="5"/>
  <c r="EN144" i="5"/>
  <c r="EK142" i="5"/>
  <c r="EH136" i="5"/>
  <c r="EB124" i="5"/>
  <c r="EB125" i="5"/>
  <c r="EB126" i="5"/>
  <c r="EH135" i="5"/>
  <c r="EB128" i="5"/>
  <c r="DY119" i="5"/>
  <c r="EN148" i="5"/>
  <c r="EK143" i="5"/>
  <c r="EH138" i="5"/>
  <c r="DV118" i="5"/>
  <c r="DY123" i="5"/>
  <c r="EB127" i="5"/>
  <c r="DV117" i="5"/>
  <c r="EE132" i="5"/>
  <c r="DV115" i="5"/>
  <c r="CR112" i="5"/>
  <c r="CO104" i="5"/>
  <c r="CO105" i="5"/>
  <c r="CR110" i="5"/>
  <c r="DY121" i="5"/>
  <c r="DV116" i="5"/>
  <c r="DV114" i="5"/>
  <c r="CR109" i="5"/>
  <c r="CO106" i="5"/>
  <c r="CI96" i="5"/>
  <c r="CF91" i="5"/>
  <c r="CI94" i="5"/>
  <c r="CL103" i="5"/>
  <c r="CI97" i="5"/>
  <c r="CL99" i="5"/>
  <c r="CO108" i="5"/>
  <c r="CR111" i="5"/>
  <c r="CR113" i="5"/>
  <c r="CO107" i="5"/>
  <c r="CI95" i="5"/>
  <c r="CF92" i="5"/>
  <c r="CF93" i="5"/>
  <c r="CL100" i="5"/>
  <c r="CF89" i="5"/>
  <c r="CF90" i="5"/>
  <c r="CL101" i="5"/>
  <c r="CL102" i="5"/>
  <c r="CC85" i="5"/>
  <c r="CC86" i="5"/>
  <c r="CC87" i="5"/>
  <c r="CC88" i="5"/>
  <c r="BZ79" i="5"/>
  <c r="CI98" i="5"/>
  <c r="BZ80" i="5"/>
  <c r="BZ82" i="5"/>
  <c r="BZ81" i="5"/>
  <c r="CC84" i="5"/>
  <c r="BZ83" i="5"/>
  <c r="EM4" i="5"/>
  <c r="EM5" i="5"/>
  <c r="EM3" i="5"/>
  <c r="EM6" i="5"/>
  <c r="EM7" i="5"/>
  <c r="EJ10" i="5"/>
  <c r="EJ8" i="5"/>
  <c r="EJ9" i="5"/>
  <c r="EJ11" i="5"/>
  <c r="EJ12" i="5"/>
  <c r="EG15" i="5"/>
  <c r="ED19" i="5"/>
  <c r="EG16" i="5"/>
  <c r="ED20" i="5"/>
  <c r="EG17" i="5"/>
  <c r="EA23" i="5"/>
  <c r="EA24" i="5"/>
  <c r="ED22" i="5"/>
  <c r="EG13" i="5"/>
  <c r="EG14" i="5"/>
  <c r="ED21" i="5"/>
  <c r="EA25" i="5"/>
  <c r="ED18" i="5"/>
  <c r="HM170" i="5"/>
  <c r="HM172" i="5"/>
  <c r="HM173" i="5"/>
  <c r="EA26" i="5"/>
  <c r="HD154" i="5"/>
  <c r="EA27" i="5"/>
  <c r="HJ166" i="5"/>
  <c r="HJ167" i="5"/>
  <c r="HJ168" i="5"/>
  <c r="HG159" i="5"/>
  <c r="HM171" i="5"/>
  <c r="HG162" i="5"/>
  <c r="HJ164" i="5"/>
  <c r="HG161" i="5"/>
  <c r="HG163" i="5"/>
  <c r="HA152" i="5"/>
  <c r="HD157" i="5"/>
  <c r="HA153" i="5"/>
  <c r="GX144" i="5"/>
  <c r="HM169" i="5"/>
  <c r="HD156" i="5"/>
  <c r="HD158" i="5"/>
  <c r="HA151" i="5"/>
  <c r="HJ165" i="5"/>
  <c r="HG160" i="5"/>
  <c r="HA149" i="5"/>
  <c r="GU139" i="5"/>
  <c r="GR134" i="5"/>
  <c r="GR138" i="5"/>
  <c r="HD155" i="5"/>
  <c r="GX146" i="5"/>
  <c r="GX148" i="5"/>
  <c r="GU143" i="5"/>
  <c r="GX147" i="5"/>
  <c r="GU142" i="5"/>
  <c r="GR135" i="5"/>
  <c r="GO133" i="5"/>
  <c r="GI120" i="5"/>
  <c r="GR136" i="5"/>
  <c r="HA150" i="5"/>
  <c r="GX145" i="5"/>
  <c r="GU141" i="5"/>
  <c r="GO130" i="5"/>
  <c r="GO129" i="5"/>
  <c r="GL128" i="5"/>
  <c r="GU140" i="5"/>
  <c r="GR137" i="5"/>
  <c r="GL124" i="5"/>
  <c r="GI121" i="5"/>
  <c r="GL125" i="5"/>
  <c r="GI123" i="5"/>
  <c r="GF117" i="5"/>
  <c r="GO132" i="5"/>
  <c r="GF116" i="5"/>
  <c r="GO131" i="5"/>
  <c r="GL127" i="5"/>
  <c r="GI119" i="5"/>
  <c r="GL126" i="5"/>
  <c r="GI122" i="5"/>
  <c r="FB109" i="5"/>
  <c r="FB110" i="5"/>
  <c r="EV100" i="5"/>
  <c r="GF115" i="5"/>
  <c r="FB112" i="5"/>
  <c r="EY104" i="5"/>
  <c r="GF118" i="5"/>
  <c r="EV103" i="5"/>
  <c r="ES97" i="5"/>
  <c r="EP93" i="5"/>
  <c r="FB111" i="5"/>
  <c r="FB113" i="5"/>
  <c r="EV102" i="5"/>
  <c r="EY105" i="5"/>
  <c r="EV101" i="5"/>
  <c r="EV99" i="5"/>
  <c r="EY107" i="5"/>
  <c r="EY108" i="5"/>
  <c r="GF114" i="5"/>
  <c r="EY106" i="5"/>
  <c r="ES94" i="5"/>
  <c r="EM85" i="5"/>
  <c r="EM86" i="5"/>
  <c r="EM87" i="5"/>
  <c r="EM88" i="5"/>
  <c r="EJ79" i="5"/>
  <c r="ES98" i="5"/>
  <c r="ES96" i="5"/>
  <c r="ES95" i="5"/>
  <c r="EP89" i="5"/>
  <c r="EP90" i="5"/>
  <c r="EP91" i="5"/>
  <c r="EJ81" i="5"/>
  <c r="EJ83" i="5"/>
  <c r="EM84" i="5"/>
  <c r="EP92" i="5"/>
  <c r="EJ80" i="5"/>
  <c r="EJ82" i="5"/>
  <c r="GQ74" i="5"/>
  <c r="GQ77" i="5"/>
  <c r="GQ78" i="5"/>
  <c r="GQ76" i="5"/>
  <c r="GQ75" i="5"/>
  <c r="GN70" i="5"/>
  <c r="GN72" i="5"/>
  <c r="GN73" i="5"/>
  <c r="GK64" i="5"/>
  <c r="GN69" i="5"/>
  <c r="GK66" i="5"/>
  <c r="GK67" i="5"/>
  <c r="GK65" i="5"/>
  <c r="GE54" i="5"/>
  <c r="GN71" i="5"/>
  <c r="GH62" i="5"/>
  <c r="GH63" i="5"/>
  <c r="GE55" i="5"/>
  <c r="GH59" i="5"/>
  <c r="GH60" i="5"/>
  <c r="GE56" i="5"/>
  <c r="GE57" i="5"/>
  <c r="GE58" i="5"/>
  <c r="GH61" i="5"/>
  <c r="FL74" i="5"/>
  <c r="FL77" i="5"/>
  <c r="FL78" i="5"/>
  <c r="FL75" i="5"/>
  <c r="FI69" i="5"/>
  <c r="FI70" i="5"/>
  <c r="FI71" i="5"/>
  <c r="FI72" i="5"/>
  <c r="FI73" i="5"/>
  <c r="FL76" i="5"/>
  <c r="FF66" i="5"/>
  <c r="FF64" i="5"/>
  <c r="FC62" i="5"/>
  <c r="FC60" i="5"/>
  <c r="FF65" i="5"/>
  <c r="FC61" i="5"/>
  <c r="FF67" i="5"/>
  <c r="EZ55" i="5"/>
  <c r="EZ56" i="5"/>
  <c r="FC63" i="5"/>
  <c r="EZ57" i="5"/>
  <c r="EZ58" i="5"/>
  <c r="FC59" i="5"/>
  <c r="EZ54" i="5"/>
  <c r="EG75" i="5"/>
  <c r="EG76" i="5"/>
  <c r="EG77" i="5"/>
  <c r="EG74" i="5"/>
  <c r="EG78" i="5"/>
  <c r="ED69" i="5"/>
  <c r="ED70" i="5"/>
  <c r="ED72" i="5"/>
  <c r="ED73" i="5"/>
  <c r="EA64" i="5"/>
  <c r="DX60" i="5"/>
  <c r="EA65" i="5"/>
  <c r="EA67" i="5"/>
  <c r="ED71" i="5"/>
  <c r="EA66" i="5"/>
  <c r="DX61" i="5"/>
  <c r="DU54" i="5"/>
  <c r="DX59" i="5"/>
  <c r="DX62" i="5"/>
  <c r="DX63" i="5"/>
  <c r="DU56" i="5"/>
  <c r="DU55" i="5"/>
  <c r="DU57" i="5"/>
  <c r="DU58" i="5"/>
  <c r="DB75" i="5"/>
  <c r="DB76" i="5"/>
  <c r="DB77" i="5"/>
  <c r="DB74" i="5"/>
  <c r="DB78" i="5"/>
  <c r="CY69" i="5"/>
  <c r="CY72" i="5"/>
  <c r="CY70" i="5"/>
  <c r="CY73" i="5"/>
  <c r="CV66" i="5"/>
  <c r="CV64" i="5"/>
  <c r="CV67" i="5"/>
  <c r="CP55" i="5"/>
  <c r="CP56" i="5"/>
  <c r="CS59" i="5"/>
  <c r="CV65" i="5"/>
  <c r="CS60" i="5"/>
  <c r="CS61" i="5"/>
  <c r="CS62" i="5"/>
  <c r="CS63" i="5"/>
  <c r="CP54" i="5"/>
  <c r="CY71" i="5"/>
  <c r="CP57" i="5"/>
  <c r="CP58" i="5"/>
  <c r="BW75" i="5"/>
  <c r="BW76" i="5"/>
  <c r="BW77" i="5"/>
  <c r="BW74" i="5"/>
  <c r="BT70" i="5"/>
  <c r="BT71" i="5"/>
  <c r="BT69" i="5"/>
  <c r="BW78" i="5"/>
  <c r="BT73" i="5"/>
  <c r="BQ65" i="5"/>
  <c r="BN59" i="5"/>
  <c r="BQ67" i="5"/>
  <c r="BQ64" i="5"/>
  <c r="BN60" i="5"/>
  <c r="BK56" i="5"/>
  <c r="BQ66" i="5"/>
  <c r="BN63" i="5"/>
  <c r="BK55" i="5"/>
  <c r="BK57" i="5"/>
  <c r="BN61" i="5"/>
  <c r="BN62" i="5"/>
  <c r="BT72" i="5"/>
  <c r="BK54" i="5"/>
  <c r="BK58" i="5"/>
  <c r="IG71" i="5"/>
  <c r="HX56" i="5"/>
  <c r="HX55" i="5"/>
  <c r="IG73" i="5"/>
  <c r="HX58" i="5"/>
  <c r="ID67" i="5"/>
  <c r="IA61" i="5"/>
  <c r="ID65" i="5"/>
  <c r="IJ77" i="5"/>
  <c r="IG72" i="5"/>
  <c r="IA60" i="5"/>
  <c r="IJ75" i="5"/>
  <c r="HX57" i="5"/>
  <c r="IJ76" i="5"/>
  <c r="ID66" i="5"/>
  <c r="IG70" i="5"/>
  <c r="IA62" i="5"/>
  <c r="IA63" i="5"/>
  <c r="IJ78" i="5"/>
  <c r="DR49" i="5"/>
  <c r="DR50" i="5"/>
  <c r="DR51" i="5"/>
  <c r="DR53" i="5"/>
  <c r="DO44" i="5"/>
  <c r="DO45" i="5"/>
  <c r="DR52" i="5"/>
  <c r="DO46" i="5"/>
  <c r="DO47" i="5"/>
  <c r="DO48" i="5"/>
  <c r="DK40" i="5"/>
  <c r="DB37" i="5"/>
  <c r="DL42" i="5"/>
  <c r="DE38" i="5"/>
  <c r="DH39" i="5"/>
  <c r="DN41" i="5"/>
  <c r="CV35" i="5"/>
  <c r="CP33" i="5"/>
  <c r="DL43" i="5"/>
  <c r="CS34" i="5"/>
  <c r="CY36" i="5"/>
  <c r="CM49" i="5"/>
  <c r="CM50" i="5"/>
  <c r="CM52" i="5"/>
  <c r="CM53" i="5"/>
  <c r="CM51" i="5"/>
  <c r="CJ44" i="5"/>
  <c r="CJ45" i="5"/>
  <c r="CJ46" i="5"/>
  <c r="CG42" i="5"/>
  <c r="CG43" i="5"/>
  <c r="CI41" i="5"/>
  <c r="CF40" i="5"/>
  <c r="CJ47" i="5"/>
  <c r="CC39" i="5"/>
  <c r="CJ48" i="5"/>
  <c r="BT36" i="5"/>
  <c r="BQ35" i="5"/>
  <c r="BW37" i="5"/>
  <c r="BK33" i="5"/>
  <c r="BN34" i="5"/>
  <c r="BZ38" i="5"/>
  <c r="HG51" i="5"/>
  <c r="HG50" i="5"/>
  <c r="HG53" i="5"/>
  <c r="HG52" i="5"/>
  <c r="HD45" i="5"/>
  <c r="HD46" i="5"/>
  <c r="HD47" i="5"/>
  <c r="HD48" i="5"/>
  <c r="GT38" i="5"/>
  <c r="HA42" i="5"/>
  <c r="GW39" i="5"/>
  <c r="HA43" i="5"/>
  <c r="HC41" i="5"/>
  <c r="GZ40" i="5"/>
  <c r="GH34" i="5"/>
  <c r="GQ37" i="5"/>
  <c r="GK35" i="5"/>
  <c r="GE33" i="5"/>
  <c r="BH50" i="5"/>
  <c r="BH51" i="5"/>
  <c r="BH53" i="5"/>
  <c r="BH49" i="5"/>
  <c r="BH52" i="5"/>
  <c r="BE44" i="5"/>
  <c r="BE45" i="5"/>
  <c r="BE46" i="5"/>
  <c r="BE47" i="5"/>
  <c r="BB42" i="5"/>
  <c r="BD41" i="5"/>
  <c r="BE48" i="5"/>
  <c r="BB43" i="5"/>
  <c r="BA40" i="5"/>
  <c r="AR37" i="5"/>
  <c r="AU38" i="5"/>
  <c r="AO36" i="5"/>
  <c r="AX39" i="5"/>
  <c r="AL35" i="5"/>
  <c r="AI34" i="5"/>
  <c r="AF33" i="5"/>
  <c r="GB51" i="5"/>
  <c r="GB49" i="5"/>
  <c r="GB52" i="5"/>
  <c r="GB50" i="5"/>
  <c r="GB53" i="5"/>
  <c r="FY47" i="5"/>
  <c r="FY48" i="5"/>
  <c r="FV43" i="5"/>
  <c r="FY44" i="5"/>
  <c r="FY45" i="5"/>
  <c r="FY46" i="5"/>
  <c r="FO38" i="5"/>
  <c r="FX41" i="5"/>
  <c r="FV42" i="5"/>
  <c r="FL37" i="5"/>
  <c r="FR39" i="5"/>
  <c r="FI36" i="5"/>
  <c r="FC34" i="5"/>
  <c r="FU40" i="5"/>
  <c r="EZ33" i="5"/>
  <c r="FF35" i="5"/>
  <c r="EW50" i="5"/>
  <c r="EW51" i="5"/>
  <c r="EW49" i="5"/>
  <c r="EW52" i="5"/>
  <c r="EW53" i="5"/>
  <c r="EQ42" i="5"/>
  <c r="ET45" i="5"/>
  <c r="ET47" i="5"/>
  <c r="ET44" i="5"/>
  <c r="ET48" i="5"/>
  <c r="ET46" i="5"/>
  <c r="ES41" i="5"/>
  <c r="EP40" i="5"/>
  <c r="EQ43" i="5"/>
  <c r="DU33" i="5"/>
  <c r="EJ38" i="5"/>
  <c r="DX34" i="5"/>
  <c r="EG37" i="5"/>
  <c r="ED36" i="5"/>
  <c r="EM39" i="5"/>
  <c r="EA35" i="5"/>
  <c r="ET31" i="5"/>
  <c r="EP30" i="5"/>
  <c r="EP28" i="5"/>
  <c r="EW32" i="5"/>
  <c r="EP29" i="5"/>
  <c r="GB32" i="5"/>
  <c r="FU30" i="5"/>
  <c r="CM32" i="5"/>
  <c r="CJ31" i="5"/>
  <c r="CF29" i="5"/>
  <c r="CF30" i="5"/>
  <c r="CF28" i="5"/>
  <c r="BH32" i="5"/>
  <c r="BA30" i="5"/>
  <c r="BE31" i="5"/>
  <c r="BA29" i="5"/>
  <c r="BA28" i="5"/>
  <c r="DR32" i="5"/>
  <c r="DK28" i="5"/>
  <c r="DO31" i="5"/>
  <c r="DK30" i="5"/>
  <c r="DK29" i="5"/>
  <c r="AC32" i="5"/>
  <c r="V29" i="5"/>
  <c r="V28" i="5"/>
  <c r="Z31" i="5"/>
  <c r="V30" i="5"/>
  <c r="J10" i="3"/>
  <c r="I21" i="3"/>
  <c r="I20" i="3"/>
  <c r="BD3" i="5"/>
  <c r="BB182" i="5"/>
  <c r="W182" i="5"/>
  <c r="EQ182" i="5"/>
  <c r="CG182" i="5"/>
  <c r="DL182" i="5"/>
  <c r="S177" i="5"/>
  <c r="U177" i="5"/>
  <c r="EN4" i="5"/>
  <c r="EN5" i="5"/>
  <c r="EN3" i="5"/>
  <c r="EN6" i="5"/>
  <c r="EN7" i="5"/>
  <c r="EK8" i="5"/>
  <c r="EK10" i="5"/>
  <c r="EH16" i="5"/>
  <c r="EK9" i="5"/>
  <c r="EK11" i="5"/>
  <c r="EH13" i="5"/>
  <c r="EH17" i="5"/>
  <c r="EK12" i="5"/>
  <c r="EH15" i="5"/>
  <c r="EE19" i="5"/>
  <c r="EE20" i="5"/>
  <c r="EH14" i="5"/>
  <c r="EE22" i="5"/>
  <c r="EB23" i="5"/>
  <c r="EB24" i="5"/>
  <c r="HN173" i="5"/>
  <c r="EE18" i="5"/>
  <c r="HN170" i="5"/>
  <c r="EB25" i="5"/>
  <c r="EE21" i="5"/>
  <c r="EB26" i="5"/>
  <c r="HK164" i="5"/>
  <c r="HH161" i="5"/>
  <c r="EB27" i="5"/>
  <c r="HK166" i="5"/>
  <c r="HK167" i="5"/>
  <c r="HK168" i="5"/>
  <c r="HH159" i="5"/>
  <c r="HE156" i="5"/>
  <c r="HE158" i="5"/>
  <c r="HB151" i="5"/>
  <c r="HN171" i="5"/>
  <c r="HH163" i="5"/>
  <c r="HE154" i="5"/>
  <c r="HB152" i="5"/>
  <c r="HE157" i="5"/>
  <c r="HB153" i="5"/>
  <c r="HN172" i="5"/>
  <c r="HB150" i="5"/>
  <c r="HK165" i="5"/>
  <c r="GP130" i="5"/>
  <c r="HB149" i="5"/>
  <c r="GV139" i="5"/>
  <c r="GS134" i="5"/>
  <c r="HH160" i="5"/>
  <c r="HE155" i="5"/>
  <c r="GY146" i="5"/>
  <c r="GY148" i="5"/>
  <c r="GV143" i="5"/>
  <c r="HN169" i="5"/>
  <c r="HH162" i="5"/>
  <c r="GY145" i="5"/>
  <c r="GV141" i="5"/>
  <c r="GP133" i="5"/>
  <c r="GS135" i="5"/>
  <c r="GS136" i="5"/>
  <c r="GS138" i="5"/>
  <c r="GY147" i="5"/>
  <c r="GP129" i="5"/>
  <c r="GP131" i="5"/>
  <c r="GY144" i="5"/>
  <c r="GM128" i="5"/>
  <c r="GJ122" i="5"/>
  <c r="GV140" i="5"/>
  <c r="GS137" i="5"/>
  <c r="GM124" i="5"/>
  <c r="GV142" i="5"/>
  <c r="GM127" i="5"/>
  <c r="GM126" i="5"/>
  <c r="GJ120" i="5"/>
  <c r="GJ123" i="5"/>
  <c r="GG117" i="5"/>
  <c r="GP132" i="5"/>
  <c r="GM125" i="5"/>
  <c r="GJ119" i="5"/>
  <c r="GG118" i="5"/>
  <c r="GG115" i="5"/>
  <c r="FC112" i="5"/>
  <c r="EZ104" i="5"/>
  <c r="EZ106" i="5"/>
  <c r="EZ108" i="5"/>
  <c r="FC109" i="5"/>
  <c r="FC110" i="5"/>
  <c r="GJ121" i="5"/>
  <c r="GG114" i="5"/>
  <c r="ET94" i="5"/>
  <c r="EW103" i="5"/>
  <c r="FC111" i="5"/>
  <c r="FC113" i="5"/>
  <c r="EW102" i="5"/>
  <c r="EZ105" i="5"/>
  <c r="GG116" i="5"/>
  <c r="EW99" i="5"/>
  <c r="EZ107" i="5"/>
  <c r="ET96" i="5"/>
  <c r="EQ89" i="5"/>
  <c r="EQ90" i="5"/>
  <c r="EQ91" i="5"/>
  <c r="EW101" i="5"/>
  <c r="EN85" i="5"/>
  <c r="EN86" i="5"/>
  <c r="EN87" i="5"/>
  <c r="EN88" i="5"/>
  <c r="EK79" i="5"/>
  <c r="EK81" i="5"/>
  <c r="EW100" i="5"/>
  <c r="ET98" i="5"/>
  <c r="ET95" i="5"/>
  <c r="ET97" i="5"/>
  <c r="EQ92" i="5"/>
  <c r="EQ93" i="5"/>
  <c r="EN84" i="5"/>
  <c r="EK83" i="5"/>
  <c r="EK80" i="5"/>
  <c r="EK82" i="5"/>
  <c r="GX3" i="5"/>
  <c r="GX4" i="5"/>
  <c r="GX7" i="5"/>
  <c r="GX6" i="5"/>
  <c r="GX5" i="5"/>
  <c r="GU8" i="5"/>
  <c r="GU10" i="5"/>
  <c r="GR15" i="5"/>
  <c r="GU9" i="5"/>
  <c r="GU12" i="5"/>
  <c r="GR14" i="5"/>
  <c r="GU11" i="5"/>
  <c r="GR16" i="5"/>
  <c r="GO20" i="5"/>
  <c r="GR13" i="5"/>
  <c r="GO18" i="5"/>
  <c r="GO19" i="5"/>
  <c r="GL24" i="5"/>
  <c r="GL26" i="5"/>
  <c r="GR17" i="5"/>
  <c r="GO21" i="5"/>
  <c r="GL23" i="5"/>
  <c r="GO22" i="5"/>
  <c r="GL25" i="5"/>
  <c r="GL27" i="5"/>
  <c r="IT123" i="5"/>
  <c r="IZ132" i="5"/>
  <c r="IZ133" i="5"/>
  <c r="IW124" i="5"/>
  <c r="IW126" i="5"/>
  <c r="IW127" i="5"/>
  <c r="IW128" i="5"/>
  <c r="HM110" i="5"/>
  <c r="IT120" i="5"/>
  <c r="IQ116" i="5"/>
  <c r="IZ129" i="5"/>
  <c r="IZ131" i="5"/>
  <c r="IQ114" i="5"/>
  <c r="IZ130" i="5"/>
  <c r="IW125" i="5"/>
  <c r="IT119" i="5"/>
  <c r="IT122" i="5"/>
  <c r="IQ117" i="5"/>
  <c r="HM111" i="5"/>
  <c r="HJ105" i="5"/>
  <c r="IT121" i="5"/>
  <c r="IQ118" i="5"/>
  <c r="HM109" i="5"/>
  <c r="HG102" i="5"/>
  <c r="HA90" i="5"/>
  <c r="HG101" i="5"/>
  <c r="HG99" i="5"/>
  <c r="HG100" i="5"/>
  <c r="HJ104" i="5"/>
  <c r="HM112" i="5"/>
  <c r="HM113" i="5"/>
  <c r="HJ107" i="5"/>
  <c r="HJ108" i="5"/>
  <c r="IQ115" i="5"/>
  <c r="HJ106" i="5"/>
  <c r="HG103" i="5"/>
  <c r="HD94" i="5"/>
  <c r="HD98" i="5"/>
  <c r="HD96" i="5"/>
  <c r="GX84" i="5"/>
  <c r="HD95" i="5"/>
  <c r="HD97" i="5"/>
  <c r="HA89" i="5"/>
  <c r="GX85" i="5"/>
  <c r="GX86" i="5"/>
  <c r="GX87" i="5"/>
  <c r="GX88" i="5"/>
  <c r="HA92" i="5"/>
  <c r="GU81" i="5"/>
  <c r="GU83" i="5"/>
  <c r="GU79" i="5"/>
  <c r="GU80" i="5"/>
  <c r="GU82" i="5"/>
  <c r="HA91" i="5"/>
  <c r="HA93" i="5"/>
  <c r="DI4" i="5"/>
  <c r="DI5" i="5"/>
  <c r="DI6" i="5"/>
  <c r="DI3" i="5"/>
  <c r="DF12" i="5"/>
  <c r="DI7" i="5"/>
  <c r="DF10" i="5"/>
  <c r="DF9" i="5"/>
  <c r="DC13" i="5"/>
  <c r="DF8" i="5"/>
  <c r="DF11" i="5"/>
  <c r="DC14" i="5"/>
  <c r="DC17" i="5"/>
  <c r="CZ19" i="5"/>
  <c r="CW25" i="5"/>
  <c r="DC15" i="5"/>
  <c r="CW24" i="5"/>
  <c r="CW23" i="5"/>
  <c r="GI170" i="5"/>
  <c r="CZ20" i="5"/>
  <c r="CZ21" i="5"/>
  <c r="CZ22" i="5"/>
  <c r="CW26" i="5"/>
  <c r="GI171" i="5"/>
  <c r="FZ155" i="5"/>
  <c r="GC161" i="5"/>
  <c r="CZ18" i="5"/>
  <c r="GI169" i="5"/>
  <c r="GI172" i="5"/>
  <c r="FW150" i="5"/>
  <c r="FT145" i="5"/>
  <c r="FT147" i="5"/>
  <c r="GI173" i="5"/>
  <c r="GF164" i="5"/>
  <c r="GF166" i="5"/>
  <c r="FW151" i="5"/>
  <c r="GC163" i="5"/>
  <c r="FZ158" i="5"/>
  <c r="FW152" i="5"/>
  <c r="CW27" i="5"/>
  <c r="DC16" i="5"/>
  <c r="GF165" i="5"/>
  <c r="GF167" i="5"/>
  <c r="FZ157" i="5"/>
  <c r="FW149" i="5"/>
  <c r="GC162" i="5"/>
  <c r="FW153" i="5"/>
  <c r="FZ154" i="5"/>
  <c r="GF168" i="5"/>
  <c r="FN137" i="5"/>
  <c r="FQ140" i="5"/>
  <c r="FN134" i="5"/>
  <c r="GC159" i="5"/>
  <c r="GC160" i="5"/>
  <c r="FT146" i="5"/>
  <c r="FT148" i="5"/>
  <c r="FZ156" i="5"/>
  <c r="FK131" i="5"/>
  <c r="FE122" i="5"/>
  <c r="FQ141" i="5"/>
  <c r="FK133" i="5"/>
  <c r="FE120" i="5"/>
  <c r="FT144" i="5"/>
  <c r="FQ142" i="5"/>
  <c r="FN138" i="5"/>
  <c r="FH124" i="5"/>
  <c r="FH125" i="5"/>
  <c r="FH126" i="5"/>
  <c r="FQ139" i="5"/>
  <c r="FN135" i="5"/>
  <c r="FE119" i="5"/>
  <c r="FK129" i="5"/>
  <c r="FK130" i="5"/>
  <c r="FQ143" i="5"/>
  <c r="FH128" i="5"/>
  <c r="FB118" i="5"/>
  <c r="FE123" i="5"/>
  <c r="FB117" i="5"/>
  <c r="FK132" i="5"/>
  <c r="FH127" i="5"/>
  <c r="FN136" i="5"/>
  <c r="FE121" i="5"/>
  <c r="FB115" i="5"/>
  <c r="DX111" i="5"/>
  <c r="DX113" i="5"/>
  <c r="FB114" i="5"/>
  <c r="FB116" i="5"/>
  <c r="DO96" i="5"/>
  <c r="DL91" i="5"/>
  <c r="DR99" i="5"/>
  <c r="DO94" i="5"/>
  <c r="DU104" i="5"/>
  <c r="DU108" i="5"/>
  <c r="DR100" i="5"/>
  <c r="DR103" i="5"/>
  <c r="DO97" i="5"/>
  <c r="DX112" i="5"/>
  <c r="DU107" i="5"/>
  <c r="DX109" i="5"/>
  <c r="DU105" i="5"/>
  <c r="DU106" i="5"/>
  <c r="DX110" i="5"/>
  <c r="DO95" i="5"/>
  <c r="DO98" i="5"/>
  <c r="DR101" i="5"/>
  <c r="DR102" i="5"/>
  <c r="DI85" i="5"/>
  <c r="DI86" i="5"/>
  <c r="DI87" i="5"/>
  <c r="DI88" i="5"/>
  <c r="DF79" i="5"/>
  <c r="DL92" i="5"/>
  <c r="DL89" i="5"/>
  <c r="DL90" i="5"/>
  <c r="DL93" i="5"/>
  <c r="DF83" i="5"/>
  <c r="DF80" i="5"/>
  <c r="DF82" i="5"/>
  <c r="DI84" i="5"/>
  <c r="DF81" i="5"/>
  <c r="FS4" i="5"/>
  <c r="FS5" i="5"/>
  <c r="FS6" i="5"/>
  <c r="FS7" i="5"/>
  <c r="FS3" i="5"/>
  <c r="FP10" i="5"/>
  <c r="FP11" i="5"/>
  <c r="FP9" i="5"/>
  <c r="FP8" i="5"/>
  <c r="FP12" i="5"/>
  <c r="FJ19" i="5"/>
  <c r="FJ20" i="5"/>
  <c r="FM17" i="5"/>
  <c r="FM16" i="5"/>
  <c r="FG24" i="5"/>
  <c r="FJ21" i="5"/>
  <c r="FG27" i="5"/>
  <c r="FM13" i="5"/>
  <c r="FM14" i="5"/>
  <c r="FM15" i="5"/>
  <c r="FJ22" i="5"/>
  <c r="FG25" i="5"/>
  <c r="IS170" i="5"/>
  <c r="FG23" i="5"/>
  <c r="FJ18" i="5"/>
  <c r="IS173" i="5"/>
  <c r="IJ154" i="5"/>
  <c r="IS172" i="5"/>
  <c r="IP165" i="5"/>
  <c r="IP166" i="5"/>
  <c r="IP167" i="5"/>
  <c r="IP168" i="5"/>
  <c r="IM159" i="5"/>
  <c r="IS171" i="5"/>
  <c r="IM162" i="5"/>
  <c r="IM161" i="5"/>
  <c r="IM163" i="5"/>
  <c r="IJ155" i="5"/>
  <c r="IG152" i="5"/>
  <c r="IG153" i="5"/>
  <c r="ID144" i="5"/>
  <c r="IS169" i="5"/>
  <c r="IJ158" i="5"/>
  <c r="IG151" i="5"/>
  <c r="IJ156" i="5"/>
  <c r="IJ157" i="5"/>
  <c r="IM160" i="5"/>
  <c r="FG26" i="5"/>
  <c r="HX134" i="5"/>
  <c r="HX138" i="5"/>
  <c r="IG150" i="5"/>
  <c r="IA143" i="5"/>
  <c r="IA142" i="5"/>
  <c r="HX135" i="5"/>
  <c r="IP164" i="5"/>
  <c r="IA140" i="5"/>
  <c r="HU133" i="5"/>
  <c r="HO120" i="5"/>
  <c r="ID145" i="5"/>
  <c r="HX136" i="5"/>
  <c r="ID146" i="5"/>
  <c r="HU129" i="5"/>
  <c r="IG149" i="5"/>
  <c r="ID147" i="5"/>
  <c r="ID148" i="5"/>
  <c r="IA141" i="5"/>
  <c r="HR128" i="5"/>
  <c r="HR124" i="5"/>
  <c r="HR127" i="5"/>
  <c r="IA139" i="5"/>
  <c r="HR125" i="5"/>
  <c r="HL117" i="5"/>
  <c r="HU132" i="5"/>
  <c r="HO123" i="5"/>
  <c r="HR126" i="5"/>
  <c r="HL116" i="5"/>
  <c r="HX137" i="5"/>
  <c r="HU131" i="5"/>
  <c r="HO119" i="5"/>
  <c r="HU130" i="5"/>
  <c r="HO122" i="5"/>
  <c r="HL114" i="5"/>
  <c r="HO121" i="5"/>
  <c r="GH113" i="5"/>
  <c r="HL115" i="5"/>
  <c r="GH111" i="5"/>
  <c r="GH110" i="5"/>
  <c r="GB103" i="5"/>
  <c r="FY97" i="5"/>
  <c r="GE107" i="5"/>
  <c r="GE108" i="5"/>
  <c r="GB102" i="5"/>
  <c r="GE105" i="5"/>
  <c r="GB101" i="5"/>
  <c r="GE106" i="5"/>
  <c r="HL118" i="5"/>
  <c r="GE104" i="5"/>
  <c r="GH112" i="5"/>
  <c r="GH109" i="5"/>
  <c r="GB99" i="5"/>
  <c r="FY94" i="5"/>
  <c r="GB100" i="5"/>
  <c r="FS85" i="5"/>
  <c r="FS86" i="5"/>
  <c r="FS87" i="5"/>
  <c r="FS88" i="5"/>
  <c r="FP79" i="5"/>
  <c r="FV92" i="5"/>
  <c r="FY96" i="5"/>
  <c r="FV89" i="5"/>
  <c r="FV90" i="5"/>
  <c r="FV91" i="5"/>
  <c r="FY95" i="5"/>
  <c r="FY98" i="5"/>
  <c r="FV93" i="5"/>
  <c r="FP83" i="5"/>
  <c r="FP80" i="5"/>
  <c r="FP82" i="5"/>
  <c r="FS84" i="5"/>
  <c r="FP81" i="5"/>
  <c r="CD6" i="5"/>
  <c r="CD7" i="5"/>
  <c r="CD5" i="5"/>
  <c r="CD3" i="5"/>
  <c r="CD4" i="5"/>
  <c r="CA9" i="5"/>
  <c r="CA8" i="5"/>
  <c r="BX17" i="5"/>
  <c r="BX13" i="5"/>
  <c r="CA10" i="5"/>
  <c r="CA11" i="5"/>
  <c r="BX14" i="5"/>
  <c r="BR25" i="5"/>
  <c r="BR27" i="5"/>
  <c r="CA12" i="5"/>
  <c r="BU22" i="5"/>
  <c r="BX16" i="5"/>
  <c r="BU18" i="5"/>
  <c r="BR26" i="5"/>
  <c r="BX15" i="5"/>
  <c r="BU19" i="5"/>
  <c r="BR24" i="5"/>
  <c r="BR23" i="5"/>
  <c r="BU20" i="5"/>
  <c r="FD171" i="5"/>
  <c r="BU21" i="5"/>
  <c r="FD169" i="5"/>
  <c r="FD172" i="5"/>
  <c r="FA165" i="5"/>
  <c r="EX163" i="5"/>
  <c r="FA164" i="5"/>
  <c r="EX161" i="5"/>
  <c r="EX160" i="5"/>
  <c r="FA167" i="5"/>
  <c r="ER149" i="5"/>
  <c r="ER150" i="5"/>
  <c r="FA166" i="5"/>
  <c r="EU156" i="5"/>
  <c r="ER151" i="5"/>
  <c r="EU158" i="5"/>
  <c r="FD170" i="5"/>
  <c r="FA168" i="5"/>
  <c r="EX159" i="5"/>
  <c r="EU157" i="5"/>
  <c r="FD173" i="5"/>
  <c r="EX162" i="5"/>
  <c r="EU155" i="5"/>
  <c r="EO145" i="5"/>
  <c r="EI137" i="5"/>
  <c r="EU154" i="5"/>
  <c r="EO144" i="5"/>
  <c r="ER152" i="5"/>
  <c r="EL142" i="5"/>
  <c r="EI136" i="5"/>
  <c r="EC124" i="5"/>
  <c r="EC125" i="5"/>
  <c r="EC126" i="5"/>
  <c r="EC127" i="5"/>
  <c r="EC128" i="5"/>
  <c r="DZ119" i="5"/>
  <c r="EO146" i="5"/>
  <c r="EF129" i="5"/>
  <c r="EF130" i="5"/>
  <c r="EL141" i="5"/>
  <c r="EF131" i="5"/>
  <c r="EO147" i="5"/>
  <c r="EO148" i="5"/>
  <c r="ER153" i="5"/>
  <c r="EL139" i="5"/>
  <c r="EI135" i="5"/>
  <c r="EI134" i="5"/>
  <c r="EL140" i="5"/>
  <c r="EF132" i="5"/>
  <c r="CP104" i="5"/>
  <c r="EI138" i="5"/>
  <c r="DW118" i="5"/>
  <c r="DZ123" i="5"/>
  <c r="EF133" i="5"/>
  <c r="EL143" i="5"/>
  <c r="DZ122" i="5"/>
  <c r="DW115" i="5"/>
  <c r="DW116" i="5"/>
  <c r="CS112" i="5"/>
  <c r="CP105" i="5"/>
  <c r="DZ121" i="5"/>
  <c r="DZ120" i="5"/>
  <c r="DW114" i="5"/>
  <c r="DW117" i="5"/>
  <c r="CS113" i="5"/>
  <c r="CS111" i="5"/>
  <c r="CP107" i="5"/>
  <c r="CS109" i="5"/>
  <c r="CP106" i="5"/>
  <c r="CJ96" i="5"/>
  <c r="CJ94" i="5"/>
  <c r="CS110" i="5"/>
  <c r="CP108" i="5"/>
  <c r="CM100" i="5"/>
  <c r="CJ95" i="5"/>
  <c r="CG91" i="5"/>
  <c r="CG92" i="5"/>
  <c r="CG93" i="5"/>
  <c r="CA83" i="5"/>
  <c r="CM99" i="5"/>
  <c r="CM103" i="5"/>
  <c r="CG89" i="5"/>
  <c r="CG90" i="5"/>
  <c r="CM101" i="5"/>
  <c r="CM102" i="5"/>
  <c r="CJ97" i="5"/>
  <c r="CJ98" i="5"/>
  <c r="CA80" i="5"/>
  <c r="CA82" i="5"/>
  <c r="CD85" i="5"/>
  <c r="CD86" i="5"/>
  <c r="CD87" i="5"/>
  <c r="CD88" i="5"/>
  <c r="CA79" i="5"/>
  <c r="CA81" i="5"/>
  <c r="CD84" i="5"/>
  <c r="BX74" i="5"/>
  <c r="BX75" i="5"/>
  <c r="BX77" i="5"/>
  <c r="BX78" i="5"/>
  <c r="BU70" i="5"/>
  <c r="BU71" i="5"/>
  <c r="BU72" i="5"/>
  <c r="BX76" i="5"/>
  <c r="BU69" i="5"/>
  <c r="BR65" i="5"/>
  <c r="BR66" i="5"/>
  <c r="BR67" i="5"/>
  <c r="BO61" i="5"/>
  <c r="BO59" i="5"/>
  <c r="BR64" i="5"/>
  <c r="BO60" i="5"/>
  <c r="BO62" i="5"/>
  <c r="BO63" i="5"/>
  <c r="BL54" i="5"/>
  <c r="BL55" i="5"/>
  <c r="BL58" i="5"/>
  <c r="BL57" i="5"/>
  <c r="BU73" i="5"/>
  <c r="BL56" i="5"/>
  <c r="DC75" i="5"/>
  <c r="DC76" i="5"/>
  <c r="DC74" i="5"/>
  <c r="DC77" i="5"/>
  <c r="CZ69" i="5"/>
  <c r="CZ70" i="5"/>
  <c r="CZ72" i="5"/>
  <c r="DC78" i="5"/>
  <c r="CZ73" i="5"/>
  <c r="CW66" i="5"/>
  <c r="CT59" i="5"/>
  <c r="CW65" i="5"/>
  <c r="CZ71" i="5"/>
  <c r="CQ54" i="5"/>
  <c r="CQ55" i="5"/>
  <c r="CT63" i="5"/>
  <c r="CT61" i="5"/>
  <c r="CW64" i="5"/>
  <c r="CQ56" i="5"/>
  <c r="CW67" i="5"/>
  <c r="CT60" i="5"/>
  <c r="CT62" i="5"/>
  <c r="CQ57" i="5"/>
  <c r="CQ58" i="5"/>
  <c r="FM75" i="5"/>
  <c r="FM76" i="5"/>
  <c r="FM77" i="5"/>
  <c r="FJ69" i="5"/>
  <c r="FM74" i="5"/>
  <c r="FM78" i="5"/>
  <c r="FJ70" i="5"/>
  <c r="FJ71" i="5"/>
  <c r="FJ72" i="5"/>
  <c r="FJ73" i="5"/>
  <c r="FG64" i="5"/>
  <c r="FD60" i="5"/>
  <c r="FG66" i="5"/>
  <c r="FG67" i="5"/>
  <c r="FD59" i="5"/>
  <c r="FD62" i="5"/>
  <c r="FA54" i="5"/>
  <c r="FA55" i="5"/>
  <c r="FA56" i="5"/>
  <c r="FG65" i="5"/>
  <c r="FD63" i="5"/>
  <c r="FA57" i="5"/>
  <c r="FA58" i="5"/>
  <c r="FD61" i="5"/>
  <c r="EH75" i="5"/>
  <c r="EH76" i="5"/>
  <c r="EH77" i="5"/>
  <c r="EH74" i="5"/>
  <c r="EH78" i="5"/>
  <c r="EE69" i="5"/>
  <c r="EE71" i="5"/>
  <c r="EE70" i="5"/>
  <c r="EE72" i="5"/>
  <c r="EE73" i="5"/>
  <c r="EB65" i="5"/>
  <c r="EB67" i="5"/>
  <c r="EB64" i="5"/>
  <c r="EB66" i="5"/>
  <c r="DY60" i="5"/>
  <c r="DV55" i="5"/>
  <c r="DV56" i="5"/>
  <c r="DY61" i="5"/>
  <c r="DY62" i="5"/>
  <c r="DY59" i="5"/>
  <c r="DV54" i="5"/>
  <c r="DY63" i="5"/>
  <c r="DV57" i="5"/>
  <c r="DV58" i="5"/>
  <c r="GR74" i="5"/>
  <c r="GR75" i="5"/>
  <c r="GR77" i="5"/>
  <c r="GO69" i="5"/>
  <c r="GO70" i="5"/>
  <c r="GO72" i="5"/>
  <c r="GO73" i="5"/>
  <c r="GR76" i="5"/>
  <c r="GR78" i="5"/>
  <c r="GL65" i="5"/>
  <c r="GL64" i="5"/>
  <c r="GL67" i="5"/>
  <c r="GL66" i="5"/>
  <c r="GO71" i="5"/>
  <c r="GI61" i="5"/>
  <c r="GF54" i="5"/>
  <c r="GI62" i="5"/>
  <c r="GI63" i="5"/>
  <c r="GF55" i="5"/>
  <c r="GI60" i="5"/>
  <c r="GI59" i="5"/>
  <c r="GF56" i="5"/>
  <c r="GF57" i="5"/>
  <c r="GF58" i="5"/>
  <c r="IK77" i="5"/>
  <c r="IH73" i="5"/>
  <c r="IB62" i="5"/>
  <c r="HY57" i="5"/>
  <c r="IB61" i="5"/>
  <c r="IK78" i="5"/>
  <c r="IE66" i="5"/>
  <c r="HY55" i="5"/>
  <c r="IH70" i="5"/>
  <c r="IK76" i="5"/>
  <c r="IB60" i="5"/>
  <c r="IE65" i="5"/>
  <c r="IH71" i="5"/>
  <c r="HY58" i="5"/>
  <c r="HY56" i="5"/>
  <c r="IH72" i="5"/>
  <c r="IK75" i="5"/>
  <c r="IE67" i="5"/>
  <c r="IB63" i="5"/>
  <c r="DS49" i="5"/>
  <c r="DS51" i="5"/>
  <c r="DS53" i="5"/>
  <c r="DS50" i="5"/>
  <c r="DP44" i="5"/>
  <c r="DP45" i="5"/>
  <c r="DP46" i="5"/>
  <c r="DS52" i="5"/>
  <c r="DM42" i="5"/>
  <c r="DP47" i="5"/>
  <c r="DO41" i="5"/>
  <c r="DP48" i="5"/>
  <c r="DL40" i="5"/>
  <c r="DM43" i="5"/>
  <c r="DC37" i="5"/>
  <c r="CW35" i="5"/>
  <c r="DF38" i="5"/>
  <c r="CQ33" i="5"/>
  <c r="CZ36" i="5"/>
  <c r="CT34" i="5"/>
  <c r="DI39" i="5"/>
  <c r="GC49" i="5"/>
  <c r="GC52" i="5"/>
  <c r="GC50" i="5"/>
  <c r="GC51" i="5"/>
  <c r="GC53" i="5"/>
  <c r="FZ46" i="5"/>
  <c r="FZ44" i="5"/>
  <c r="FZ47" i="5"/>
  <c r="FZ48" i="5"/>
  <c r="FZ45" i="5"/>
  <c r="FP38" i="5"/>
  <c r="FY41" i="5"/>
  <c r="FV40" i="5"/>
  <c r="FW42" i="5"/>
  <c r="FA33" i="5"/>
  <c r="FM37" i="5"/>
  <c r="FS39" i="5"/>
  <c r="FJ36" i="5"/>
  <c r="FD34" i="5"/>
  <c r="FW43" i="5"/>
  <c r="FG35" i="5"/>
  <c r="CN52" i="5"/>
  <c r="CN50" i="5"/>
  <c r="CN53" i="5"/>
  <c r="CN51" i="5"/>
  <c r="CN49" i="5"/>
  <c r="CK44" i="5"/>
  <c r="CK45" i="5"/>
  <c r="CH42" i="5"/>
  <c r="CJ41" i="5"/>
  <c r="CG40" i="5"/>
  <c r="CK46" i="5"/>
  <c r="CK47" i="5"/>
  <c r="CH43" i="5"/>
  <c r="CA38" i="5"/>
  <c r="CD39" i="5"/>
  <c r="CK48" i="5"/>
  <c r="BU36" i="5"/>
  <c r="BR35" i="5"/>
  <c r="BX37" i="5"/>
  <c r="BO34" i="5"/>
  <c r="BL33" i="5"/>
  <c r="HH51" i="5"/>
  <c r="HH50" i="5"/>
  <c r="HH52" i="5"/>
  <c r="HH53" i="5"/>
  <c r="HE47" i="5"/>
  <c r="HE48" i="5"/>
  <c r="HB43" i="5"/>
  <c r="HE45" i="5"/>
  <c r="HB42" i="5"/>
  <c r="HE46" i="5"/>
  <c r="GI34" i="5"/>
  <c r="HA40" i="5"/>
  <c r="HD41" i="5"/>
  <c r="GU38" i="5"/>
  <c r="GR37" i="5"/>
  <c r="GX39" i="5"/>
  <c r="GL35" i="5"/>
  <c r="GF33" i="5"/>
  <c r="EX49" i="5"/>
  <c r="EX50" i="5"/>
  <c r="EX53" i="5"/>
  <c r="EU44" i="5"/>
  <c r="EU45" i="5"/>
  <c r="EX52" i="5"/>
  <c r="EX51" i="5"/>
  <c r="EU47" i="5"/>
  <c r="EU48" i="5"/>
  <c r="EQ40" i="5"/>
  <c r="ER42" i="5"/>
  <c r="EU46" i="5"/>
  <c r="EN39" i="5"/>
  <c r="ET41" i="5"/>
  <c r="ER43" i="5"/>
  <c r="EB35" i="5"/>
  <c r="DV33" i="5"/>
  <c r="EK38" i="5"/>
  <c r="EH37" i="5"/>
  <c r="EE36" i="5"/>
  <c r="DY34" i="5"/>
  <c r="BI50" i="5"/>
  <c r="BI51" i="5"/>
  <c r="BI53" i="5"/>
  <c r="BI49" i="5"/>
  <c r="BI52" i="5"/>
  <c r="BF45" i="5"/>
  <c r="BF44" i="5"/>
  <c r="BF46" i="5"/>
  <c r="AS37" i="5"/>
  <c r="BF47" i="5"/>
  <c r="BC42" i="5"/>
  <c r="BE41" i="5"/>
  <c r="BF48" i="5"/>
  <c r="BC43" i="5"/>
  <c r="AP36" i="5"/>
  <c r="BB40" i="5"/>
  <c r="AY39" i="5"/>
  <c r="AG33" i="5"/>
  <c r="AV38" i="5"/>
  <c r="AJ34" i="5"/>
  <c r="AM35" i="5"/>
  <c r="BI32" i="5"/>
  <c r="BB30" i="5"/>
  <c r="BB29" i="5"/>
  <c r="BF31" i="5"/>
  <c r="BB28" i="5"/>
  <c r="FV30" i="5"/>
  <c r="GC32" i="5"/>
  <c r="CN32" i="5"/>
  <c r="CG29" i="5"/>
  <c r="CK31" i="5"/>
  <c r="CG30" i="5"/>
  <c r="CG28" i="5"/>
  <c r="EU31" i="5"/>
  <c r="EQ30" i="5"/>
  <c r="EX32" i="5"/>
  <c r="EQ28" i="5"/>
  <c r="EQ29" i="5"/>
  <c r="DS32" i="5"/>
  <c r="DL30" i="5"/>
  <c r="DL29" i="5"/>
  <c r="DL28" i="5"/>
  <c r="DP31" i="5"/>
  <c r="AD32" i="5"/>
  <c r="W28" i="5"/>
  <c r="W29" i="5"/>
  <c r="W30" i="5"/>
  <c r="AA31" i="5"/>
  <c r="I27" i="3"/>
  <c r="I46" i="3"/>
  <c r="BE3" i="5"/>
  <c r="DM182" i="5"/>
  <c r="BC182" i="5"/>
  <c r="X182" i="5"/>
  <c r="CH182" i="5"/>
  <c r="ER182" i="5"/>
  <c r="T177" i="5"/>
  <c r="V177" i="5"/>
  <c r="CE6" i="5"/>
  <c r="CE5" i="5"/>
  <c r="CE3" i="5"/>
  <c r="CE4" i="5"/>
  <c r="CE7" i="5"/>
  <c r="CB9" i="5"/>
  <c r="CB8" i="5"/>
  <c r="CB10" i="5"/>
  <c r="CB11" i="5"/>
  <c r="BY13" i="5"/>
  <c r="BY14" i="5"/>
  <c r="CB12" i="5"/>
  <c r="BV18" i="5"/>
  <c r="BY16" i="5"/>
  <c r="BS25" i="5"/>
  <c r="BV21" i="5"/>
  <c r="BY15" i="5"/>
  <c r="BV19" i="5"/>
  <c r="BS24" i="5"/>
  <c r="BV22" i="5"/>
  <c r="BS26" i="5"/>
  <c r="FB164" i="5"/>
  <c r="FB165" i="5"/>
  <c r="BV20" i="5"/>
  <c r="FE171" i="5"/>
  <c r="FE169" i="5"/>
  <c r="EY160" i="5"/>
  <c r="EV156" i="5"/>
  <c r="FE172" i="5"/>
  <c r="EY163" i="5"/>
  <c r="EV158" i="5"/>
  <c r="EM139" i="5"/>
  <c r="BY17" i="5"/>
  <c r="FB167" i="5"/>
  <c r="ES149" i="5"/>
  <c r="ES150" i="5"/>
  <c r="EP145" i="5"/>
  <c r="BS23" i="5"/>
  <c r="BS27" i="5"/>
  <c r="FE170" i="5"/>
  <c r="FE173" i="5"/>
  <c r="FB168" i="5"/>
  <c r="EY162" i="5"/>
  <c r="EV155" i="5"/>
  <c r="EY159" i="5"/>
  <c r="EV157" i="5"/>
  <c r="FB166" i="5"/>
  <c r="EP144" i="5"/>
  <c r="EJ136" i="5"/>
  <c r="EG131" i="5"/>
  <c r="ES151" i="5"/>
  <c r="EY161" i="5"/>
  <c r="EV154" i="5"/>
  <c r="EM140" i="5"/>
  <c r="EM141" i="5"/>
  <c r="ES153" i="5"/>
  <c r="DX114" i="5"/>
  <c r="ES152" i="5"/>
  <c r="EM142" i="5"/>
  <c r="ED124" i="5"/>
  <c r="ED125" i="5"/>
  <c r="ED126" i="5"/>
  <c r="ED127" i="5"/>
  <c r="ED128" i="5"/>
  <c r="EP146" i="5"/>
  <c r="EG129" i="5"/>
  <c r="EG130" i="5"/>
  <c r="EP148" i="5"/>
  <c r="EM143" i="5"/>
  <c r="EG132" i="5"/>
  <c r="EJ138" i="5"/>
  <c r="EG133" i="5"/>
  <c r="EJ135" i="5"/>
  <c r="EJ134" i="5"/>
  <c r="EJ137" i="5"/>
  <c r="EP147" i="5"/>
  <c r="EA122" i="5"/>
  <c r="DX115" i="5"/>
  <c r="CT109" i="5"/>
  <c r="CT113" i="5"/>
  <c r="DX118" i="5"/>
  <c r="EA119" i="5"/>
  <c r="DX117" i="5"/>
  <c r="DX116" i="5"/>
  <c r="CQ104" i="5"/>
  <c r="EA120" i="5"/>
  <c r="CT111" i="5"/>
  <c r="CT110" i="5"/>
  <c r="CQ108" i="5"/>
  <c r="CN100" i="5"/>
  <c r="CK95" i="5"/>
  <c r="CH89" i="5"/>
  <c r="CQ107" i="5"/>
  <c r="EA123" i="5"/>
  <c r="CQ106" i="5"/>
  <c r="CK96" i="5"/>
  <c r="CT112" i="5"/>
  <c r="CQ105" i="5"/>
  <c r="EA121" i="5"/>
  <c r="CN99" i="5"/>
  <c r="CB80" i="5"/>
  <c r="CK94" i="5"/>
  <c r="CH91" i="5"/>
  <c r="CH92" i="5"/>
  <c r="CH93" i="5"/>
  <c r="CN103" i="5"/>
  <c r="CH90" i="5"/>
  <c r="CN101" i="5"/>
  <c r="CN102" i="5"/>
  <c r="CK97" i="5"/>
  <c r="CK98" i="5"/>
  <c r="CE84" i="5"/>
  <c r="CB82" i="5"/>
  <c r="CE88" i="5"/>
  <c r="CE85" i="5"/>
  <c r="CE86" i="5"/>
  <c r="CE87" i="5"/>
  <c r="CB79" i="5"/>
  <c r="CB81" i="5"/>
  <c r="CB83" i="5"/>
  <c r="DJ6" i="5"/>
  <c r="DJ4" i="5"/>
  <c r="DJ3" i="5"/>
  <c r="DJ5" i="5"/>
  <c r="DG9" i="5"/>
  <c r="DJ7" i="5"/>
  <c r="DG12" i="5"/>
  <c r="DD13" i="5"/>
  <c r="DG8" i="5"/>
  <c r="DG11" i="5"/>
  <c r="DG10" i="5"/>
  <c r="DD14" i="5"/>
  <c r="DD17" i="5"/>
  <c r="DD15" i="5"/>
  <c r="DD16" i="5"/>
  <c r="CX25" i="5"/>
  <c r="CX27" i="5"/>
  <c r="DA18" i="5"/>
  <c r="CX23" i="5"/>
  <c r="DA21" i="5"/>
  <c r="DA19" i="5"/>
  <c r="CX24" i="5"/>
  <c r="DA20" i="5"/>
  <c r="DA22" i="5"/>
  <c r="CX26" i="5"/>
  <c r="GJ171" i="5"/>
  <c r="GJ169" i="5"/>
  <c r="GJ172" i="5"/>
  <c r="GD163" i="5"/>
  <c r="GD161" i="5"/>
  <c r="GD160" i="5"/>
  <c r="GG165" i="5"/>
  <c r="GG167" i="5"/>
  <c r="GA157" i="5"/>
  <c r="FX149" i="5"/>
  <c r="FX150" i="5"/>
  <c r="GJ173" i="5"/>
  <c r="GG164" i="5"/>
  <c r="GG166" i="5"/>
  <c r="GA155" i="5"/>
  <c r="FX151" i="5"/>
  <c r="GA154" i="5"/>
  <c r="GG168" i="5"/>
  <c r="GD159" i="5"/>
  <c r="GA156" i="5"/>
  <c r="GJ170" i="5"/>
  <c r="GD162" i="5"/>
  <c r="FU145" i="5"/>
  <c r="FU146" i="5"/>
  <c r="FU147" i="5"/>
  <c r="FU148" i="5"/>
  <c r="FO137" i="5"/>
  <c r="FX152" i="5"/>
  <c r="FR140" i="5"/>
  <c r="FR139" i="5"/>
  <c r="FR142" i="5"/>
  <c r="FO138" i="5"/>
  <c r="FI124" i="5"/>
  <c r="FI125" i="5"/>
  <c r="FI126" i="5"/>
  <c r="FI127" i="5"/>
  <c r="FI128" i="5"/>
  <c r="FF119" i="5"/>
  <c r="FL131" i="5"/>
  <c r="FR141" i="5"/>
  <c r="FX153" i="5"/>
  <c r="FU144" i="5"/>
  <c r="GA158" i="5"/>
  <c r="FO136" i="5"/>
  <c r="FO135" i="5"/>
  <c r="FC114" i="5"/>
  <c r="FO134" i="5"/>
  <c r="FL132" i="5"/>
  <c r="FL130" i="5"/>
  <c r="FF122" i="5"/>
  <c r="DV104" i="5"/>
  <c r="FR143" i="5"/>
  <c r="FC118" i="5"/>
  <c r="FF120" i="5"/>
  <c r="FF123" i="5"/>
  <c r="FL133" i="5"/>
  <c r="FL129" i="5"/>
  <c r="FC115" i="5"/>
  <c r="FC116" i="5"/>
  <c r="FF121" i="5"/>
  <c r="DY111" i="5"/>
  <c r="FC117" i="5"/>
  <c r="DY109" i="5"/>
  <c r="DY110" i="5"/>
  <c r="DP96" i="5"/>
  <c r="DS99" i="5"/>
  <c r="DP94" i="5"/>
  <c r="DV108" i="5"/>
  <c r="DS100" i="5"/>
  <c r="DY112" i="5"/>
  <c r="DY113" i="5"/>
  <c r="DV107" i="5"/>
  <c r="DV105" i="5"/>
  <c r="DV106" i="5"/>
  <c r="DP95" i="5"/>
  <c r="DP98" i="5"/>
  <c r="DG83" i="5"/>
  <c r="DS103" i="5"/>
  <c r="DS101" i="5"/>
  <c r="DS102" i="5"/>
  <c r="DP97" i="5"/>
  <c r="DM91" i="5"/>
  <c r="DM92" i="5"/>
  <c r="DM89" i="5"/>
  <c r="DG81" i="5"/>
  <c r="DM90" i="5"/>
  <c r="DJ85" i="5"/>
  <c r="DJ86" i="5"/>
  <c r="DJ87" i="5"/>
  <c r="DJ88" i="5"/>
  <c r="DG79" i="5"/>
  <c r="DM93" i="5"/>
  <c r="DG80" i="5"/>
  <c r="DG82" i="5"/>
  <c r="DJ84" i="5"/>
  <c r="FT4" i="5"/>
  <c r="FT3" i="5"/>
  <c r="FT6" i="5"/>
  <c r="FT7" i="5"/>
  <c r="FQ8" i="5"/>
  <c r="FQ10" i="5"/>
  <c r="FT5" i="5"/>
  <c r="FQ12" i="5"/>
  <c r="FN16" i="5"/>
  <c r="FQ11" i="5"/>
  <c r="FQ9" i="5"/>
  <c r="FN13" i="5"/>
  <c r="FN17" i="5"/>
  <c r="FK19" i="5"/>
  <c r="FK20" i="5"/>
  <c r="FN14" i="5"/>
  <c r="FK21" i="5"/>
  <c r="FH24" i="5"/>
  <c r="IT173" i="5"/>
  <c r="FN15" i="5"/>
  <c r="IT170" i="5"/>
  <c r="FH25" i="5"/>
  <c r="FH23" i="5"/>
  <c r="FK18" i="5"/>
  <c r="FK22" i="5"/>
  <c r="FH26" i="5"/>
  <c r="IN161" i="5"/>
  <c r="IT172" i="5"/>
  <c r="IQ165" i="5"/>
  <c r="IQ166" i="5"/>
  <c r="IQ167" i="5"/>
  <c r="IQ168" i="5"/>
  <c r="IN159" i="5"/>
  <c r="FH27" i="5"/>
  <c r="IK158" i="5"/>
  <c r="IH151" i="5"/>
  <c r="IT171" i="5"/>
  <c r="IN163" i="5"/>
  <c r="IK155" i="5"/>
  <c r="IH152" i="5"/>
  <c r="IH153" i="5"/>
  <c r="IH150" i="5"/>
  <c r="IT169" i="5"/>
  <c r="IQ164" i="5"/>
  <c r="IK154" i="5"/>
  <c r="IK156" i="5"/>
  <c r="IK157" i="5"/>
  <c r="IN162" i="5"/>
  <c r="IB140" i="5"/>
  <c r="HV130" i="5"/>
  <c r="HY134" i="5"/>
  <c r="IB143" i="5"/>
  <c r="IH149" i="5"/>
  <c r="IE145" i="5"/>
  <c r="IE147" i="5"/>
  <c r="IB141" i="5"/>
  <c r="HV133" i="5"/>
  <c r="HY136" i="5"/>
  <c r="IE146" i="5"/>
  <c r="IN160" i="5"/>
  <c r="IE148" i="5"/>
  <c r="HV131" i="5"/>
  <c r="HS126" i="5"/>
  <c r="IE144" i="5"/>
  <c r="HY138" i="5"/>
  <c r="HS128" i="5"/>
  <c r="HP123" i="5"/>
  <c r="HY135" i="5"/>
  <c r="HS124" i="5"/>
  <c r="HS127" i="5"/>
  <c r="IB142" i="5"/>
  <c r="HY137" i="5"/>
  <c r="HP122" i="5"/>
  <c r="HM114" i="5"/>
  <c r="HM117" i="5"/>
  <c r="HV132" i="5"/>
  <c r="HP120" i="5"/>
  <c r="IB139" i="5"/>
  <c r="HV129" i="5"/>
  <c r="HP119" i="5"/>
  <c r="HS125" i="5"/>
  <c r="HM118" i="5"/>
  <c r="HM115" i="5"/>
  <c r="GI111" i="5"/>
  <c r="GF106" i="5"/>
  <c r="GF108" i="5"/>
  <c r="HP121" i="5"/>
  <c r="GI113" i="5"/>
  <c r="HM116" i="5"/>
  <c r="GC99" i="5"/>
  <c r="FZ94" i="5"/>
  <c r="GI110" i="5"/>
  <c r="GC103" i="5"/>
  <c r="GF107" i="5"/>
  <c r="GC102" i="5"/>
  <c r="GF105" i="5"/>
  <c r="GF104" i="5"/>
  <c r="GI112" i="5"/>
  <c r="GI109" i="5"/>
  <c r="FZ96" i="5"/>
  <c r="GC100" i="5"/>
  <c r="GC101" i="5"/>
  <c r="FT85" i="5"/>
  <c r="FT86" i="5"/>
  <c r="FT87" i="5"/>
  <c r="FT88" i="5"/>
  <c r="FQ79" i="5"/>
  <c r="FQ81" i="5"/>
  <c r="FZ97" i="5"/>
  <c r="FW92" i="5"/>
  <c r="FW89" i="5"/>
  <c r="FW90" i="5"/>
  <c r="FW91" i="5"/>
  <c r="FZ95" i="5"/>
  <c r="FZ98" i="5"/>
  <c r="FW93" i="5"/>
  <c r="FQ83" i="5"/>
  <c r="FQ82" i="5"/>
  <c r="FQ80" i="5"/>
  <c r="FT84" i="5"/>
  <c r="GY4" i="5"/>
  <c r="GY3" i="5"/>
  <c r="GY6" i="5"/>
  <c r="GV8" i="5"/>
  <c r="GV10" i="5"/>
  <c r="GY5" i="5"/>
  <c r="GY7" i="5"/>
  <c r="GV9" i="5"/>
  <c r="GS15" i="5"/>
  <c r="GP19" i="5"/>
  <c r="GV11" i="5"/>
  <c r="GS16" i="5"/>
  <c r="GP20" i="5"/>
  <c r="GS17" i="5"/>
  <c r="GM24" i="5"/>
  <c r="GP22" i="5"/>
  <c r="GM25" i="5"/>
  <c r="GV12" i="5"/>
  <c r="GS13" i="5"/>
  <c r="GS14" i="5"/>
  <c r="GP21" i="5"/>
  <c r="GP18" i="5"/>
  <c r="GM23" i="5"/>
  <c r="GM26" i="5"/>
  <c r="GM27" i="5"/>
  <c r="JA133" i="5"/>
  <c r="IU120" i="5"/>
  <c r="JA130" i="5"/>
  <c r="IX124" i="5"/>
  <c r="IU121" i="5"/>
  <c r="IX125" i="5"/>
  <c r="IU119" i="5"/>
  <c r="IU122" i="5"/>
  <c r="IR117" i="5"/>
  <c r="JA132" i="5"/>
  <c r="IX127" i="5"/>
  <c r="IX128" i="5"/>
  <c r="IU123" i="5"/>
  <c r="IR116" i="5"/>
  <c r="JA129" i="5"/>
  <c r="JA131" i="5"/>
  <c r="IX126" i="5"/>
  <c r="IR118" i="5"/>
  <c r="HN109" i="5"/>
  <c r="HN110" i="5"/>
  <c r="IR114" i="5"/>
  <c r="IR115" i="5"/>
  <c r="HN112" i="5"/>
  <c r="HK104" i="5"/>
  <c r="HH103" i="5"/>
  <c r="HE97" i="5"/>
  <c r="HH102" i="5"/>
  <c r="HK105" i="5"/>
  <c r="HH101" i="5"/>
  <c r="HH99" i="5"/>
  <c r="HN111" i="5"/>
  <c r="HN113" i="5"/>
  <c r="HK107" i="5"/>
  <c r="HK108" i="5"/>
  <c r="HK106" i="5"/>
  <c r="HE94" i="5"/>
  <c r="HH100" i="5"/>
  <c r="GY85" i="5"/>
  <c r="GY86" i="5"/>
  <c r="GY87" i="5"/>
  <c r="GY88" i="5"/>
  <c r="GV79" i="5"/>
  <c r="HE98" i="5"/>
  <c r="HE96" i="5"/>
  <c r="HE95" i="5"/>
  <c r="HB89" i="5"/>
  <c r="HB90" i="5"/>
  <c r="HB91" i="5"/>
  <c r="HB93" i="5"/>
  <c r="HB92" i="5"/>
  <c r="GV81" i="5"/>
  <c r="GY84" i="5"/>
  <c r="GV83" i="5"/>
  <c r="GV80" i="5"/>
  <c r="GV82" i="5"/>
  <c r="EO4" i="5"/>
  <c r="EO5" i="5"/>
  <c r="EO3" i="5"/>
  <c r="EO6" i="5"/>
  <c r="EL8" i="5"/>
  <c r="EL12" i="5"/>
  <c r="EO7" i="5"/>
  <c r="EL10" i="5"/>
  <c r="EL9" i="5"/>
  <c r="EI13" i="5"/>
  <c r="EI14" i="5"/>
  <c r="EI17" i="5"/>
  <c r="EI15" i="5"/>
  <c r="EI16" i="5"/>
  <c r="EF19" i="5"/>
  <c r="EL11" i="5"/>
  <c r="EF22" i="5"/>
  <c r="EC23" i="5"/>
  <c r="EC25" i="5"/>
  <c r="EC24" i="5"/>
  <c r="EF20" i="5"/>
  <c r="EC26" i="5"/>
  <c r="EF18" i="5"/>
  <c r="HO170" i="5"/>
  <c r="EF21" i="5"/>
  <c r="HO171" i="5"/>
  <c r="HF155" i="5"/>
  <c r="HL164" i="5"/>
  <c r="HI161" i="5"/>
  <c r="HO169" i="5"/>
  <c r="HO172" i="5"/>
  <c r="HL165" i="5"/>
  <c r="HC150" i="5"/>
  <c r="GZ145" i="5"/>
  <c r="GZ147" i="5"/>
  <c r="EC27" i="5"/>
  <c r="HL166" i="5"/>
  <c r="HF156" i="5"/>
  <c r="HF158" i="5"/>
  <c r="HC151" i="5"/>
  <c r="HI163" i="5"/>
  <c r="HF154" i="5"/>
  <c r="HC152" i="5"/>
  <c r="HL167" i="5"/>
  <c r="HC149" i="5"/>
  <c r="HI162" i="5"/>
  <c r="HC153" i="5"/>
  <c r="HO173" i="5"/>
  <c r="HF157" i="5"/>
  <c r="GT137" i="5"/>
  <c r="GW139" i="5"/>
  <c r="GT134" i="5"/>
  <c r="HI159" i="5"/>
  <c r="HI160" i="5"/>
  <c r="HL168" i="5"/>
  <c r="GZ148" i="5"/>
  <c r="GQ129" i="5"/>
  <c r="GQ130" i="5"/>
  <c r="GQ131" i="5"/>
  <c r="GK122" i="5"/>
  <c r="GW141" i="5"/>
  <c r="GQ133" i="5"/>
  <c r="GZ144" i="5"/>
  <c r="GW142" i="5"/>
  <c r="GN124" i="5"/>
  <c r="GN125" i="5"/>
  <c r="GT135" i="5"/>
  <c r="GK119" i="5"/>
  <c r="GT138" i="5"/>
  <c r="GN128" i="5"/>
  <c r="GZ146" i="5"/>
  <c r="GW140" i="5"/>
  <c r="GT136" i="5"/>
  <c r="GW143" i="5"/>
  <c r="GH118" i="5"/>
  <c r="GN126" i="5"/>
  <c r="GK120" i="5"/>
  <c r="GK123" i="5"/>
  <c r="GH117" i="5"/>
  <c r="GQ132" i="5"/>
  <c r="GN127" i="5"/>
  <c r="GH114" i="5"/>
  <c r="GH115" i="5"/>
  <c r="FD112" i="5"/>
  <c r="FA104" i="5"/>
  <c r="FD109" i="5"/>
  <c r="FD110" i="5"/>
  <c r="GH116" i="5"/>
  <c r="FA106" i="5"/>
  <c r="EU96" i="5"/>
  <c r="ER91" i="5"/>
  <c r="EU94" i="5"/>
  <c r="GK121" i="5"/>
  <c r="EX103" i="5"/>
  <c r="FD111" i="5"/>
  <c r="FD113" i="5"/>
  <c r="FA105" i="5"/>
  <c r="EX99" i="5"/>
  <c r="FA108" i="5"/>
  <c r="FA107" i="5"/>
  <c r="EU95" i="5"/>
  <c r="EU97" i="5"/>
  <c r="ER92" i="5"/>
  <c r="ER93" i="5"/>
  <c r="ER89" i="5"/>
  <c r="ER90" i="5"/>
  <c r="EX101" i="5"/>
  <c r="EX102" i="5"/>
  <c r="EO85" i="5"/>
  <c r="EO86" i="5"/>
  <c r="EO87" i="5"/>
  <c r="EO88" i="5"/>
  <c r="EL79" i="5"/>
  <c r="EX100" i="5"/>
  <c r="EU98" i="5"/>
  <c r="EL82" i="5"/>
  <c r="EL81" i="5"/>
  <c r="EO84" i="5"/>
  <c r="EL83" i="5"/>
  <c r="EL80" i="5"/>
  <c r="BY75" i="5"/>
  <c r="BY76" i="5"/>
  <c r="BV70" i="5"/>
  <c r="BV71" i="5"/>
  <c r="BY77" i="5"/>
  <c r="BY78" i="5"/>
  <c r="BV69" i="5"/>
  <c r="BY74" i="5"/>
  <c r="BS66" i="5"/>
  <c r="BP59" i="5"/>
  <c r="BV73" i="5"/>
  <c r="BV72" i="5"/>
  <c r="BS64" i="5"/>
  <c r="BP60" i="5"/>
  <c r="BP62" i="5"/>
  <c r="BP63" i="5"/>
  <c r="BS67" i="5"/>
  <c r="BP61" i="5"/>
  <c r="BM58" i="5"/>
  <c r="BM55" i="5"/>
  <c r="BM57" i="5"/>
  <c r="BM56" i="5"/>
  <c r="BS65" i="5"/>
  <c r="BM54" i="5"/>
  <c r="DD74" i="5"/>
  <c r="DD76" i="5"/>
  <c r="DD77" i="5"/>
  <c r="DD78" i="5"/>
  <c r="DA69" i="5"/>
  <c r="DA70" i="5"/>
  <c r="DA71" i="5"/>
  <c r="DA72" i="5"/>
  <c r="CX65" i="5"/>
  <c r="CX66" i="5"/>
  <c r="CX67" i="5"/>
  <c r="DD75" i="5"/>
  <c r="CU60" i="5"/>
  <c r="CU61" i="5"/>
  <c r="CU59" i="5"/>
  <c r="CX64" i="5"/>
  <c r="CU62" i="5"/>
  <c r="CU63" i="5"/>
  <c r="DA73" i="5"/>
  <c r="CR54" i="5"/>
  <c r="CR55" i="5"/>
  <c r="CR57" i="5"/>
  <c r="CR58" i="5"/>
  <c r="CR56" i="5"/>
  <c r="FN75" i="5"/>
  <c r="FN76" i="5"/>
  <c r="FN77" i="5"/>
  <c r="FK69" i="5"/>
  <c r="FN74" i="5"/>
  <c r="FN78" i="5"/>
  <c r="FK70" i="5"/>
  <c r="FK71" i="5"/>
  <c r="FK72" i="5"/>
  <c r="FK73" i="5"/>
  <c r="FH64" i="5"/>
  <c r="FH66" i="5"/>
  <c r="FB55" i="5"/>
  <c r="FB56" i="5"/>
  <c r="FH67" i="5"/>
  <c r="FE59" i="5"/>
  <c r="FE60" i="5"/>
  <c r="FE61" i="5"/>
  <c r="FE62" i="5"/>
  <c r="FE63" i="5"/>
  <c r="FH65" i="5"/>
  <c r="FB57" i="5"/>
  <c r="FB58" i="5"/>
  <c r="FB54" i="5"/>
  <c r="EI75" i="5"/>
  <c r="EI76" i="5"/>
  <c r="EI74" i="5"/>
  <c r="EI77" i="5"/>
  <c r="EF70" i="5"/>
  <c r="EF71" i="5"/>
  <c r="EI78" i="5"/>
  <c r="EF69" i="5"/>
  <c r="EF72" i="5"/>
  <c r="EF73" i="5"/>
  <c r="EC65" i="5"/>
  <c r="DZ59" i="5"/>
  <c r="EC66" i="5"/>
  <c r="EC64" i="5"/>
  <c r="EC67" i="5"/>
  <c r="DZ61" i="5"/>
  <c r="DW56" i="5"/>
  <c r="DZ60" i="5"/>
  <c r="DZ63" i="5"/>
  <c r="DW54" i="5"/>
  <c r="DZ62" i="5"/>
  <c r="DW55" i="5"/>
  <c r="DW57" i="5"/>
  <c r="DW58" i="5"/>
  <c r="GS75" i="5"/>
  <c r="GS76" i="5"/>
  <c r="GS77" i="5"/>
  <c r="GP69" i="5"/>
  <c r="GS74" i="5"/>
  <c r="GS78" i="5"/>
  <c r="GP70" i="5"/>
  <c r="GP72" i="5"/>
  <c r="GP73" i="5"/>
  <c r="GM64" i="5"/>
  <c r="GM65" i="5"/>
  <c r="GJ59" i="5"/>
  <c r="GM67" i="5"/>
  <c r="GJ61" i="5"/>
  <c r="GP71" i="5"/>
  <c r="GM66" i="5"/>
  <c r="GG54" i="5"/>
  <c r="GJ62" i="5"/>
  <c r="GG55" i="5"/>
  <c r="GJ60" i="5"/>
  <c r="GG56" i="5"/>
  <c r="GJ63" i="5"/>
  <c r="GG57" i="5"/>
  <c r="GG58" i="5"/>
  <c r="IL75" i="5"/>
  <c r="IF66" i="5"/>
  <c r="IC62" i="5"/>
  <c r="HZ58" i="5"/>
  <c r="IL77" i="5"/>
  <c r="HZ57" i="5"/>
  <c r="IC61" i="5"/>
  <c r="IL76" i="5"/>
  <c r="II70" i="5"/>
  <c r="IC60" i="5"/>
  <c r="HZ55" i="5"/>
  <c r="II73" i="5"/>
  <c r="IC63" i="5"/>
  <c r="II71" i="5"/>
  <c r="IF67" i="5"/>
  <c r="HZ56" i="5"/>
  <c r="II72" i="5"/>
  <c r="IL78" i="5"/>
  <c r="IF65" i="5"/>
  <c r="IP73" i="5"/>
  <c r="IG57" i="5"/>
  <c r="IP70" i="5"/>
  <c r="IS78" i="5"/>
  <c r="IS75" i="5"/>
  <c r="IP71" i="5"/>
  <c r="IJ63" i="5"/>
  <c r="IM65" i="5"/>
  <c r="IG56" i="5"/>
  <c r="IJ60" i="5"/>
  <c r="IM67" i="5"/>
  <c r="IM66" i="5"/>
  <c r="IJ62" i="5"/>
  <c r="IP72" i="5"/>
  <c r="IS76" i="5"/>
  <c r="IS77" i="5"/>
  <c r="IJ61" i="5"/>
  <c r="IG58" i="5"/>
  <c r="IG55" i="5"/>
  <c r="CO50" i="5"/>
  <c r="CO52" i="5"/>
  <c r="CO53" i="5"/>
  <c r="CO51" i="5"/>
  <c r="CO49" i="5"/>
  <c r="CL45" i="5"/>
  <c r="CI43" i="5"/>
  <c r="CI42" i="5"/>
  <c r="BY37" i="5"/>
  <c r="CK41" i="5"/>
  <c r="CL44" i="5"/>
  <c r="CL46" i="5"/>
  <c r="CL47" i="5"/>
  <c r="CL48" i="5"/>
  <c r="CH40" i="5"/>
  <c r="CB38" i="5"/>
  <c r="BV36" i="5"/>
  <c r="CE39" i="5"/>
  <c r="BM33" i="5"/>
  <c r="BP34" i="5"/>
  <c r="BS35" i="5"/>
  <c r="BJ49" i="5"/>
  <c r="BJ50" i="5"/>
  <c r="BJ52" i="5"/>
  <c r="BJ51" i="5"/>
  <c r="BJ53" i="5"/>
  <c r="BG48" i="5"/>
  <c r="BD42" i="5"/>
  <c r="BG44" i="5"/>
  <c r="BG46" i="5"/>
  <c r="AZ39" i="5"/>
  <c r="BG47" i="5"/>
  <c r="BG45" i="5"/>
  <c r="BF41" i="5"/>
  <c r="BD43" i="5"/>
  <c r="BC40" i="5"/>
  <c r="AW38" i="5"/>
  <c r="AN35" i="5"/>
  <c r="AT37" i="5"/>
  <c r="AH33" i="5"/>
  <c r="AQ36" i="5"/>
  <c r="AK34" i="5"/>
  <c r="EY49" i="5"/>
  <c r="EY52" i="5"/>
  <c r="EY53" i="5"/>
  <c r="EY50" i="5"/>
  <c r="EY51" i="5"/>
  <c r="EV44" i="5"/>
  <c r="EV45" i="5"/>
  <c r="EV46" i="5"/>
  <c r="ES42" i="5"/>
  <c r="ES43" i="5"/>
  <c r="EU41" i="5"/>
  <c r="ER40" i="5"/>
  <c r="EV47" i="5"/>
  <c r="EO39" i="5"/>
  <c r="EV48" i="5"/>
  <c r="EF36" i="5"/>
  <c r="EC35" i="5"/>
  <c r="DW33" i="5"/>
  <c r="EL38" i="5"/>
  <c r="DZ34" i="5"/>
  <c r="EI37" i="5"/>
  <c r="HI50" i="5"/>
  <c r="HI52" i="5"/>
  <c r="HI51" i="5"/>
  <c r="HI53" i="5"/>
  <c r="HF46" i="5"/>
  <c r="HC42" i="5"/>
  <c r="HF47" i="5"/>
  <c r="HF45" i="5"/>
  <c r="HF48" i="5"/>
  <c r="HE41" i="5"/>
  <c r="HB40" i="5"/>
  <c r="HC43" i="5"/>
  <c r="GG33" i="5"/>
  <c r="GJ34" i="5"/>
  <c r="GV38" i="5"/>
  <c r="GS37" i="5"/>
  <c r="GY39" i="5"/>
  <c r="GM35" i="5"/>
  <c r="W177" i="5"/>
  <c r="GD49" i="5"/>
  <c r="GD50" i="5"/>
  <c r="GA44" i="5"/>
  <c r="GA45" i="5"/>
  <c r="GD51" i="5"/>
  <c r="GD53" i="5"/>
  <c r="GD52" i="5"/>
  <c r="GA46" i="5"/>
  <c r="GA47" i="5"/>
  <c r="GA48" i="5"/>
  <c r="FW40" i="5"/>
  <c r="FX43" i="5"/>
  <c r="FQ38" i="5"/>
  <c r="FH35" i="5"/>
  <c r="FB33" i="5"/>
  <c r="FN37" i="5"/>
  <c r="FT39" i="5"/>
  <c r="FX42" i="5"/>
  <c r="FZ41" i="5"/>
  <c r="FE34" i="5"/>
  <c r="FK36" i="5"/>
  <c r="DT50" i="5"/>
  <c r="DT51" i="5"/>
  <c r="DT52" i="5"/>
  <c r="DT53" i="5"/>
  <c r="DT49" i="5"/>
  <c r="DQ44" i="5"/>
  <c r="DQ45" i="5"/>
  <c r="DQ46" i="5"/>
  <c r="DQ47" i="5"/>
  <c r="DP41" i="5"/>
  <c r="DQ48" i="5"/>
  <c r="DM40" i="5"/>
  <c r="DN43" i="5"/>
  <c r="DN42" i="5"/>
  <c r="DD37" i="5"/>
  <c r="DG38" i="5"/>
  <c r="CX35" i="5"/>
  <c r="DJ39" i="5"/>
  <c r="CU34" i="5"/>
  <c r="DA36" i="5"/>
  <c r="CR33" i="5"/>
  <c r="GD32" i="5"/>
  <c r="FW30" i="5"/>
  <c r="AB31" i="5"/>
  <c r="X28" i="5"/>
  <c r="AE32" i="5"/>
  <c r="X29" i="5"/>
  <c r="X30" i="5"/>
  <c r="EY32" i="5"/>
  <c r="ER30" i="5"/>
  <c r="EV31" i="5"/>
  <c r="ER29" i="5"/>
  <c r="ER28" i="5"/>
  <c r="BC30" i="5"/>
  <c r="BG31" i="5"/>
  <c r="BJ32" i="5"/>
  <c r="BC29" i="5"/>
  <c r="BC28" i="5"/>
  <c r="CO32" i="5"/>
  <c r="CH29" i="5"/>
  <c r="CH28" i="5"/>
  <c r="CL31" i="5"/>
  <c r="CH30" i="5"/>
  <c r="DT32" i="5"/>
  <c r="DM30" i="5"/>
  <c r="DM29" i="5"/>
  <c r="DQ31" i="5"/>
  <c r="DM28" i="5"/>
  <c r="BF3" i="5"/>
  <c r="DN182" i="5"/>
  <c r="ES182" i="5"/>
  <c r="BD182" i="5"/>
  <c r="Y182" i="5"/>
  <c r="CI182" i="5"/>
  <c r="I47" i="3"/>
  <c r="I49" i="3"/>
  <c r="G201" i="5"/>
  <c r="J33" i="3"/>
  <c r="CF3" i="5"/>
  <c r="CF6" i="5"/>
  <c r="CF7" i="5"/>
  <c r="CF4" i="5"/>
  <c r="CC11" i="5"/>
  <c r="CF5" i="5"/>
  <c r="CC9" i="5"/>
  <c r="BZ14" i="5"/>
  <c r="CC10" i="5"/>
  <c r="CC8" i="5"/>
  <c r="CC12" i="5"/>
  <c r="BW18" i="5"/>
  <c r="BW22" i="5"/>
  <c r="BW21" i="5"/>
  <c r="BZ16" i="5"/>
  <c r="BT25" i="5"/>
  <c r="BZ13" i="5"/>
  <c r="BW20" i="5"/>
  <c r="BT27" i="5"/>
  <c r="BZ17" i="5"/>
  <c r="FF169" i="5"/>
  <c r="BT26" i="5"/>
  <c r="BW19" i="5"/>
  <c r="BT24" i="5"/>
  <c r="FF171" i="5"/>
  <c r="BT23" i="5"/>
  <c r="FF172" i="5"/>
  <c r="FC165" i="5"/>
  <c r="EZ160" i="5"/>
  <c r="BZ15" i="5"/>
  <c r="EZ163" i="5"/>
  <c r="FF173" i="5"/>
  <c r="EZ162" i="5"/>
  <c r="FF170" i="5"/>
  <c r="FC168" i="5"/>
  <c r="EW155" i="5"/>
  <c r="EN140" i="5"/>
  <c r="EW158" i="5"/>
  <c r="FC167" i="5"/>
  <c r="ET149" i="5"/>
  <c r="EZ161" i="5"/>
  <c r="EQ144" i="5"/>
  <c r="EW154" i="5"/>
  <c r="ET152" i="5"/>
  <c r="EW156" i="5"/>
  <c r="EZ159" i="5"/>
  <c r="EW157" i="5"/>
  <c r="FC164" i="5"/>
  <c r="FC166" i="5"/>
  <c r="ET150" i="5"/>
  <c r="EN141" i="5"/>
  <c r="EQ145" i="5"/>
  <c r="EK136" i="5"/>
  <c r="ET153" i="5"/>
  <c r="EN142" i="5"/>
  <c r="EK135" i="5"/>
  <c r="EN143" i="5"/>
  <c r="EH132" i="5"/>
  <c r="EB121" i="5"/>
  <c r="ET151" i="5"/>
  <c r="EE124" i="5"/>
  <c r="EE125" i="5"/>
  <c r="EE126" i="5"/>
  <c r="EE127" i="5"/>
  <c r="EE128" i="5"/>
  <c r="EB119" i="5"/>
  <c r="EQ146" i="5"/>
  <c r="EQ147" i="5"/>
  <c r="EQ148" i="5"/>
  <c r="EK137" i="5"/>
  <c r="EK138" i="5"/>
  <c r="EH133" i="5"/>
  <c r="EB123" i="5"/>
  <c r="EN139" i="5"/>
  <c r="EK134" i="5"/>
  <c r="EH129" i="5"/>
  <c r="CU112" i="5"/>
  <c r="EB122" i="5"/>
  <c r="DY115" i="5"/>
  <c r="CU109" i="5"/>
  <c r="EH130" i="5"/>
  <c r="EH131" i="5"/>
  <c r="EB120" i="5"/>
  <c r="DY116" i="5"/>
  <c r="DY114" i="5"/>
  <c r="CU111" i="5"/>
  <c r="CU113" i="5"/>
  <c r="CR107" i="5"/>
  <c r="CO99" i="5"/>
  <c r="DY117" i="5"/>
  <c r="DY118" i="5"/>
  <c r="CI92" i="5"/>
  <c r="CU110" i="5"/>
  <c r="CR108" i="5"/>
  <c r="CO100" i="5"/>
  <c r="CL95" i="5"/>
  <c r="CR106" i="5"/>
  <c r="CR104" i="5"/>
  <c r="CR105" i="5"/>
  <c r="CO101" i="5"/>
  <c r="CF84" i="5"/>
  <c r="CC80" i="5"/>
  <c r="CL94" i="5"/>
  <c r="CI89" i="5"/>
  <c r="CI91" i="5"/>
  <c r="CO103" i="5"/>
  <c r="CL96" i="5"/>
  <c r="CI90" i="5"/>
  <c r="CO102" i="5"/>
  <c r="CL97" i="5"/>
  <c r="CL98" i="5"/>
  <c r="CC83" i="5"/>
  <c r="CC82" i="5"/>
  <c r="CF85" i="5"/>
  <c r="CF86" i="5"/>
  <c r="CF87" i="5"/>
  <c r="CF88" i="5"/>
  <c r="CC79" i="5"/>
  <c r="CI93" i="5"/>
  <c r="CC81" i="5"/>
  <c r="EP6" i="5"/>
  <c r="EP5" i="5"/>
  <c r="EP3" i="5"/>
  <c r="EP4" i="5"/>
  <c r="EM9" i="5"/>
  <c r="EM8" i="5"/>
  <c r="EP7" i="5"/>
  <c r="EJ13" i="5"/>
  <c r="EM10" i="5"/>
  <c r="EM11" i="5"/>
  <c r="EJ14" i="5"/>
  <c r="EM12" i="5"/>
  <c r="EJ17" i="5"/>
  <c r="EJ15" i="5"/>
  <c r="ED25" i="5"/>
  <c r="ED27" i="5"/>
  <c r="EG22" i="5"/>
  <c r="EG18" i="5"/>
  <c r="ED26" i="5"/>
  <c r="EG19" i="5"/>
  <c r="ED24" i="5"/>
  <c r="EG20" i="5"/>
  <c r="ED23" i="5"/>
  <c r="EJ16" i="5"/>
  <c r="HP171" i="5"/>
  <c r="HP169" i="5"/>
  <c r="HP172" i="5"/>
  <c r="HM165" i="5"/>
  <c r="HJ163" i="5"/>
  <c r="EG21" i="5"/>
  <c r="HM164" i="5"/>
  <c r="HJ161" i="5"/>
  <c r="HJ160" i="5"/>
  <c r="HM167" i="5"/>
  <c r="HD149" i="5"/>
  <c r="HD150" i="5"/>
  <c r="HM166" i="5"/>
  <c r="HG156" i="5"/>
  <c r="HG158" i="5"/>
  <c r="HD151" i="5"/>
  <c r="HM168" i="5"/>
  <c r="HJ159" i="5"/>
  <c r="HJ162" i="5"/>
  <c r="HP170" i="5"/>
  <c r="HG154" i="5"/>
  <c r="HG155" i="5"/>
  <c r="HD152" i="5"/>
  <c r="HA145" i="5"/>
  <c r="HP173" i="5"/>
  <c r="HG157" i="5"/>
  <c r="HD153" i="5"/>
  <c r="GU137" i="5"/>
  <c r="GX139" i="5"/>
  <c r="GX142" i="5"/>
  <c r="GO124" i="5"/>
  <c r="GO125" i="5"/>
  <c r="GO126" i="5"/>
  <c r="GO127" i="5"/>
  <c r="GO128" i="5"/>
  <c r="GL119" i="5"/>
  <c r="HA148" i="5"/>
  <c r="GR129" i="5"/>
  <c r="GR130" i="5"/>
  <c r="GR131" i="5"/>
  <c r="GX141" i="5"/>
  <c r="HA146" i="5"/>
  <c r="HA144" i="5"/>
  <c r="HA147" i="5"/>
  <c r="GX140" i="5"/>
  <c r="GU135" i="5"/>
  <c r="GU134" i="5"/>
  <c r="GU138" i="5"/>
  <c r="GU136" i="5"/>
  <c r="GR132" i="5"/>
  <c r="GL122" i="5"/>
  <c r="FB104" i="5"/>
  <c r="GI118" i="5"/>
  <c r="GX143" i="5"/>
  <c r="GR133" i="5"/>
  <c r="GI115" i="5"/>
  <c r="GI116" i="5"/>
  <c r="GI114" i="5"/>
  <c r="FE112" i="5"/>
  <c r="GL120" i="5"/>
  <c r="GI117" i="5"/>
  <c r="FE113" i="5"/>
  <c r="GL123" i="5"/>
  <c r="FB107" i="5"/>
  <c r="FE109" i="5"/>
  <c r="FB106" i="5"/>
  <c r="EV96" i="5"/>
  <c r="EV94" i="5"/>
  <c r="GL121" i="5"/>
  <c r="FE110" i="5"/>
  <c r="FE111" i="5"/>
  <c r="FB105" i="5"/>
  <c r="FB108" i="5"/>
  <c r="EY100" i="5"/>
  <c r="EV95" i="5"/>
  <c r="EY99" i="5"/>
  <c r="EV97" i="5"/>
  <c r="ES91" i="5"/>
  <c r="ES92" i="5"/>
  <c r="ES93" i="5"/>
  <c r="EM83" i="5"/>
  <c r="EY103" i="5"/>
  <c r="ES89" i="5"/>
  <c r="ES90" i="5"/>
  <c r="EY101" i="5"/>
  <c r="EY102" i="5"/>
  <c r="EV98" i="5"/>
  <c r="EM80" i="5"/>
  <c r="EM82" i="5"/>
  <c r="EP85" i="5"/>
  <c r="EP86" i="5"/>
  <c r="EP87" i="5"/>
  <c r="EP88" i="5"/>
  <c r="EM81" i="5"/>
  <c r="EM79" i="5"/>
  <c r="EP84" i="5"/>
  <c r="DK4" i="5"/>
  <c r="DK6" i="5"/>
  <c r="DK3" i="5"/>
  <c r="DK5" i="5"/>
  <c r="DH9" i="5"/>
  <c r="DH10" i="5"/>
  <c r="DK7" i="5"/>
  <c r="DH12" i="5"/>
  <c r="DE13" i="5"/>
  <c r="DH8" i="5"/>
  <c r="DH11" i="5"/>
  <c r="DE14" i="5"/>
  <c r="DE15" i="5"/>
  <c r="DE16" i="5"/>
  <c r="DB18" i="5"/>
  <c r="CY23" i="5"/>
  <c r="CY25" i="5"/>
  <c r="DE17" i="5"/>
  <c r="DB22" i="5"/>
  <c r="DB21" i="5"/>
  <c r="DB19" i="5"/>
  <c r="CY24" i="5"/>
  <c r="GH164" i="5"/>
  <c r="GH165" i="5"/>
  <c r="CY26" i="5"/>
  <c r="GK171" i="5"/>
  <c r="DB20" i="5"/>
  <c r="GK169" i="5"/>
  <c r="GE160" i="5"/>
  <c r="GB156" i="5"/>
  <c r="GK172" i="5"/>
  <c r="CY27" i="5"/>
  <c r="GB154" i="5"/>
  <c r="FS139" i="5"/>
  <c r="GH167" i="5"/>
  <c r="GB157" i="5"/>
  <c r="FY149" i="5"/>
  <c r="FY150" i="5"/>
  <c r="FV145" i="5"/>
  <c r="GK173" i="5"/>
  <c r="GK170" i="5"/>
  <c r="GH168" i="5"/>
  <c r="GE162" i="5"/>
  <c r="GB158" i="5"/>
  <c r="GE159" i="5"/>
  <c r="GH166" i="5"/>
  <c r="GE161" i="5"/>
  <c r="GE163" i="5"/>
  <c r="FY151" i="5"/>
  <c r="FP136" i="5"/>
  <c r="FV146" i="5"/>
  <c r="FV147" i="5"/>
  <c r="FV148" i="5"/>
  <c r="FS141" i="5"/>
  <c r="FS140" i="5"/>
  <c r="FD114" i="5"/>
  <c r="FS142" i="5"/>
  <c r="FP138" i="5"/>
  <c r="FJ124" i="5"/>
  <c r="FJ125" i="5"/>
  <c r="FJ126" i="5"/>
  <c r="FJ127" i="5"/>
  <c r="FJ128" i="5"/>
  <c r="GB155" i="5"/>
  <c r="FM131" i="5"/>
  <c r="FY153" i="5"/>
  <c r="FY152" i="5"/>
  <c r="FV144" i="5"/>
  <c r="FS143" i="5"/>
  <c r="FM132" i="5"/>
  <c r="FM133" i="5"/>
  <c r="FG121" i="5"/>
  <c r="FP135" i="5"/>
  <c r="FP134" i="5"/>
  <c r="FD115" i="5"/>
  <c r="DZ109" i="5"/>
  <c r="DZ113" i="5"/>
  <c r="FM130" i="5"/>
  <c r="FG122" i="5"/>
  <c r="FD118" i="5"/>
  <c r="FG119" i="5"/>
  <c r="FP137" i="5"/>
  <c r="FM129" i="5"/>
  <c r="FG120" i="5"/>
  <c r="FD117" i="5"/>
  <c r="DZ110" i="5"/>
  <c r="FD116" i="5"/>
  <c r="FG123" i="5"/>
  <c r="DZ112" i="5"/>
  <c r="DW105" i="5"/>
  <c r="DQ95" i="5"/>
  <c r="DN89" i="5"/>
  <c r="DQ96" i="5"/>
  <c r="DW104" i="5"/>
  <c r="DT99" i="5"/>
  <c r="DW108" i="5"/>
  <c r="DT100" i="5"/>
  <c r="DZ111" i="5"/>
  <c r="DW107" i="5"/>
  <c r="DW106" i="5"/>
  <c r="DH80" i="5"/>
  <c r="DQ94" i="5"/>
  <c r="DQ98" i="5"/>
  <c r="DT103" i="5"/>
  <c r="DT101" i="5"/>
  <c r="DT102" i="5"/>
  <c r="DQ97" i="5"/>
  <c r="DN90" i="5"/>
  <c r="DK84" i="5"/>
  <c r="DN92" i="5"/>
  <c r="DH83" i="5"/>
  <c r="DH81" i="5"/>
  <c r="DK85" i="5"/>
  <c r="DK86" i="5"/>
  <c r="DK87" i="5"/>
  <c r="DK88" i="5"/>
  <c r="DH79" i="5"/>
  <c r="DN93" i="5"/>
  <c r="DN91" i="5"/>
  <c r="DH82" i="5"/>
  <c r="GZ4" i="5"/>
  <c r="GZ3" i="5"/>
  <c r="GZ5" i="5"/>
  <c r="GZ7" i="5"/>
  <c r="GW8" i="5"/>
  <c r="GT16" i="5"/>
  <c r="GW9" i="5"/>
  <c r="GZ6" i="5"/>
  <c r="GW10" i="5"/>
  <c r="GT13" i="5"/>
  <c r="GT17" i="5"/>
  <c r="GT15" i="5"/>
  <c r="GQ19" i="5"/>
  <c r="GW11" i="5"/>
  <c r="GQ20" i="5"/>
  <c r="GT14" i="5"/>
  <c r="GQ22" i="5"/>
  <c r="GN24" i="5"/>
  <c r="GW12" i="5"/>
  <c r="GN26" i="5"/>
  <c r="GQ18" i="5"/>
  <c r="GQ21" i="5"/>
  <c r="GN23" i="5"/>
  <c r="GN25" i="5"/>
  <c r="GN27" i="5"/>
  <c r="JB130" i="5"/>
  <c r="JB133" i="5"/>
  <c r="JB129" i="5"/>
  <c r="JB131" i="5"/>
  <c r="IY128" i="5"/>
  <c r="IV122" i="5"/>
  <c r="IY124" i="5"/>
  <c r="IY127" i="5"/>
  <c r="IV119" i="5"/>
  <c r="IS117" i="5"/>
  <c r="JB132" i="5"/>
  <c r="IV120" i="5"/>
  <c r="IV123" i="5"/>
  <c r="IY126" i="5"/>
  <c r="IY125" i="5"/>
  <c r="IS115" i="5"/>
  <c r="HO112" i="5"/>
  <c r="HL104" i="5"/>
  <c r="HL106" i="5"/>
  <c r="HL108" i="5"/>
  <c r="IS118" i="5"/>
  <c r="HO109" i="5"/>
  <c r="HO110" i="5"/>
  <c r="IS114" i="5"/>
  <c r="IV121" i="5"/>
  <c r="HF94" i="5"/>
  <c r="HI103" i="5"/>
  <c r="HI102" i="5"/>
  <c r="HL105" i="5"/>
  <c r="IS116" i="5"/>
  <c r="HI99" i="5"/>
  <c r="HO111" i="5"/>
  <c r="HO113" i="5"/>
  <c r="HL107" i="5"/>
  <c r="HF96" i="5"/>
  <c r="HC89" i="5"/>
  <c r="HC90" i="5"/>
  <c r="HC91" i="5"/>
  <c r="HI100" i="5"/>
  <c r="HI101" i="5"/>
  <c r="GZ85" i="5"/>
  <c r="GZ86" i="5"/>
  <c r="GZ87" i="5"/>
  <c r="GZ88" i="5"/>
  <c r="GW79" i="5"/>
  <c r="GW81" i="5"/>
  <c r="HF98" i="5"/>
  <c r="HF95" i="5"/>
  <c r="HF97" i="5"/>
  <c r="HC92" i="5"/>
  <c r="HC93" i="5"/>
  <c r="GZ84" i="5"/>
  <c r="GW83" i="5"/>
  <c r="GW80" i="5"/>
  <c r="GW82" i="5"/>
  <c r="FU4" i="5"/>
  <c r="FU5" i="5"/>
  <c r="FU3" i="5"/>
  <c r="FU6" i="5"/>
  <c r="FR12" i="5"/>
  <c r="FU7" i="5"/>
  <c r="FR10" i="5"/>
  <c r="FR9" i="5"/>
  <c r="FO13" i="5"/>
  <c r="FR11" i="5"/>
  <c r="FR8" i="5"/>
  <c r="FO14" i="5"/>
  <c r="FO17" i="5"/>
  <c r="FL19" i="5"/>
  <c r="FL21" i="5"/>
  <c r="FO16" i="5"/>
  <c r="FO15" i="5"/>
  <c r="FI25" i="5"/>
  <c r="FL22" i="5"/>
  <c r="FI24" i="5"/>
  <c r="FI26" i="5"/>
  <c r="IU170" i="5"/>
  <c r="FL20" i="5"/>
  <c r="FI23" i="5"/>
  <c r="IU171" i="5"/>
  <c r="FL18" i="5"/>
  <c r="IL155" i="5"/>
  <c r="IO161" i="5"/>
  <c r="FI27" i="5"/>
  <c r="IU169" i="5"/>
  <c r="II150" i="5"/>
  <c r="IF145" i="5"/>
  <c r="IF147" i="5"/>
  <c r="IU173" i="5"/>
  <c r="IR166" i="5"/>
  <c r="IL158" i="5"/>
  <c r="II151" i="5"/>
  <c r="IO163" i="5"/>
  <c r="II152" i="5"/>
  <c r="IU172" i="5"/>
  <c r="IR167" i="5"/>
  <c r="IL157" i="5"/>
  <c r="II149" i="5"/>
  <c r="IO162" i="5"/>
  <c r="II153" i="5"/>
  <c r="IR164" i="5"/>
  <c r="IL154" i="5"/>
  <c r="IR168" i="5"/>
  <c r="IL156" i="5"/>
  <c r="HZ137" i="5"/>
  <c r="IC140" i="5"/>
  <c r="HZ134" i="5"/>
  <c r="IR165" i="5"/>
  <c r="IO159" i="5"/>
  <c r="IO160" i="5"/>
  <c r="IF146" i="5"/>
  <c r="IF148" i="5"/>
  <c r="HW131" i="5"/>
  <c r="HQ122" i="5"/>
  <c r="IC141" i="5"/>
  <c r="HW133" i="5"/>
  <c r="IF144" i="5"/>
  <c r="IC139" i="5"/>
  <c r="IC142" i="5"/>
  <c r="HZ138" i="5"/>
  <c r="HT124" i="5"/>
  <c r="HT125" i="5"/>
  <c r="HT126" i="5"/>
  <c r="HQ119" i="5"/>
  <c r="HQ120" i="5"/>
  <c r="HT128" i="5"/>
  <c r="HZ135" i="5"/>
  <c r="IC143" i="5"/>
  <c r="HW129" i="5"/>
  <c r="HW130" i="5"/>
  <c r="HN118" i="5"/>
  <c r="HN114" i="5"/>
  <c r="HQ123" i="5"/>
  <c r="HN117" i="5"/>
  <c r="HW132" i="5"/>
  <c r="HZ136" i="5"/>
  <c r="HT127" i="5"/>
  <c r="HN115" i="5"/>
  <c r="GJ111" i="5"/>
  <c r="HQ121" i="5"/>
  <c r="GJ113" i="5"/>
  <c r="HN116" i="5"/>
  <c r="GJ109" i="5"/>
  <c r="GA96" i="5"/>
  <c r="FX91" i="5"/>
  <c r="GD99" i="5"/>
  <c r="GA94" i="5"/>
  <c r="GJ110" i="5"/>
  <c r="GG108" i="5"/>
  <c r="GD103" i="5"/>
  <c r="GG107" i="5"/>
  <c r="GG105" i="5"/>
  <c r="GG106" i="5"/>
  <c r="GG104" i="5"/>
  <c r="GJ112" i="5"/>
  <c r="GA95" i="5"/>
  <c r="GA98" i="5"/>
  <c r="FX93" i="5"/>
  <c r="GD100" i="5"/>
  <c r="GD101" i="5"/>
  <c r="GD102" i="5"/>
  <c r="FU85" i="5"/>
  <c r="FU86" i="5"/>
  <c r="FU87" i="5"/>
  <c r="FU88" i="5"/>
  <c r="FR79" i="5"/>
  <c r="GA97" i="5"/>
  <c r="FX89" i="5"/>
  <c r="FX90" i="5"/>
  <c r="FR83" i="5"/>
  <c r="FR80" i="5"/>
  <c r="FR82" i="5"/>
  <c r="FU84" i="5"/>
  <c r="FX92" i="5"/>
  <c r="FR81" i="5"/>
  <c r="DE76" i="5"/>
  <c r="DE75" i="5"/>
  <c r="DB69" i="5"/>
  <c r="DB70" i="5"/>
  <c r="DE74" i="5"/>
  <c r="DE78" i="5"/>
  <c r="DB72" i="5"/>
  <c r="DE77" i="5"/>
  <c r="CY65" i="5"/>
  <c r="CY67" i="5"/>
  <c r="DB71" i="5"/>
  <c r="CV60" i="5"/>
  <c r="CY66" i="5"/>
  <c r="CV59" i="5"/>
  <c r="DB73" i="5"/>
  <c r="CV61" i="5"/>
  <c r="CV62" i="5"/>
  <c r="CV63" i="5"/>
  <c r="CS54" i="5"/>
  <c r="CS55" i="5"/>
  <c r="CS57" i="5"/>
  <c r="CS58" i="5"/>
  <c r="CY64" i="5"/>
  <c r="CS56" i="5"/>
  <c r="EJ74" i="5"/>
  <c r="EJ75" i="5"/>
  <c r="EJ76" i="5"/>
  <c r="EJ77" i="5"/>
  <c r="EJ78" i="5"/>
  <c r="EG70" i="5"/>
  <c r="EG71" i="5"/>
  <c r="ED65" i="5"/>
  <c r="ED66" i="5"/>
  <c r="ED67" i="5"/>
  <c r="EG69" i="5"/>
  <c r="EG72" i="5"/>
  <c r="EA61" i="5"/>
  <c r="EA59" i="5"/>
  <c r="ED64" i="5"/>
  <c r="EA60" i="5"/>
  <c r="EA62" i="5"/>
  <c r="EA63" i="5"/>
  <c r="EG73" i="5"/>
  <c r="DX54" i="5"/>
  <c r="DX55" i="5"/>
  <c r="DX57" i="5"/>
  <c r="DX58" i="5"/>
  <c r="DX56" i="5"/>
  <c r="X177" i="5"/>
  <c r="H201" i="5"/>
  <c r="K33" i="3"/>
  <c r="L36" i="3"/>
  <c r="L45" i="3"/>
  <c r="BZ74" i="5"/>
  <c r="BZ78" i="5"/>
  <c r="BW69" i="5"/>
  <c r="BW70" i="5"/>
  <c r="BW71" i="5"/>
  <c r="BZ77" i="5"/>
  <c r="BZ76" i="5"/>
  <c r="BZ75" i="5"/>
  <c r="BW73" i="5"/>
  <c r="BT64" i="5"/>
  <c r="BW72" i="5"/>
  <c r="BQ59" i="5"/>
  <c r="BT66" i="5"/>
  <c r="BT67" i="5"/>
  <c r="BT65" i="5"/>
  <c r="BQ60" i="5"/>
  <c r="BQ62" i="5"/>
  <c r="BQ63" i="5"/>
  <c r="BN54" i="5"/>
  <c r="BN58" i="5"/>
  <c r="BQ61" i="5"/>
  <c r="BN55" i="5"/>
  <c r="BN57" i="5"/>
  <c r="BN56" i="5"/>
  <c r="FO75" i="5"/>
  <c r="FO76" i="5"/>
  <c r="FO74" i="5"/>
  <c r="FO77" i="5"/>
  <c r="FL69" i="5"/>
  <c r="FL70" i="5"/>
  <c r="FO78" i="5"/>
  <c r="FL71" i="5"/>
  <c r="FL72" i="5"/>
  <c r="FL73" i="5"/>
  <c r="FI64" i="5"/>
  <c r="FI66" i="5"/>
  <c r="FI65" i="5"/>
  <c r="FI67" i="5"/>
  <c r="FF59" i="5"/>
  <c r="FC55" i="5"/>
  <c r="FF63" i="5"/>
  <c r="FF61" i="5"/>
  <c r="FC54" i="5"/>
  <c r="FC56" i="5"/>
  <c r="FF60" i="5"/>
  <c r="FF62" i="5"/>
  <c r="FC57" i="5"/>
  <c r="FC58" i="5"/>
  <c r="GT75" i="5"/>
  <c r="GT74" i="5"/>
  <c r="GT77" i="5"/>
  <c r="GQ69" i="5"/>
  <c r="GT76" i="5"/>
  <c r="GT78" i="5"/>
  <c r="GQ71" i="5"/>
  <c r="GQ70" i="5"/>
  <c r="GQ72" i="5"/>
  <c r="GQ73" i="5"/>
  <c r="GN64" i="5"/>
  <c r="GN65" i="5"/>
  <c r="GK59" i="5"/>
  <c r="GN66" i="5"/>
  <c r="GH55" i="5"/>
  <c r="GH56" i="5"/>
  <c r="GN67" i="5"/>
  <c r="GK61" i="5"/>
  <c r="GK60" i="5"/>
  <c r="GK62" i="5"/>
  <c r="GH54" i="5"/>
  <c r="GK63" i="5"/>
  <c r="GH57" i="5"/>
  <c r="GH58" i="5"/>
  <c r="IG65" i="5"/>
  <c r="IA58" i="5"/>
  <c r="IM75" i="5"/>
  <c r="IJ70" i="5"/>
  <c r="IG66" i="5"/>
  <c r="ID63" i="5"/>
  <c r="IG67" i="5"/>
  <c r="IJ73" i="5"/>
  <c r="ID61" i="5"/>
  <c r="IM76" i="5"/>
  <c r="IJ71" i="5"/>
  <c r="IA56" i="5"/>
  <c r="IA57" i="5"/>
  <c r="ID62" i="5"/>
  <c r="IA55" i="5"/>
  <c r="IM77" i="5"/>
  <c r="IJ72" i="5"/>
  <c r="IM78" i="5"/>
  <c r="ID60" i="5"/>
  <c r="IH55" i="5"/>
  <c r="IK62" i="5"/>
  <c r="IN65" i="5"/>
  <c r="IH57" i="5"/>
  <c r="IK63" i="5"/>
  <c r="IQ72" i="5"/>
  <c r="IT76" i="5"/>
  <c r="IQ70" i="5"/>
  <c r="IT77" i="5"/>
  <c r="IK61" i="5"/>
  <c r="IH58" i="5"/>
  <c r="IQ73" i="5"/>
  <c r="IN67" i="5"/>
  <c r="IH56" i="5"/>
  <c r="IK60" i="5"/>
  <c r="IT78" i="5"/>
  <c r="IT75" i="5"/>
  <c r="IQ71" i="5"/>
  <c r="IN66" i="5"/>
  <c r="HJ50" i="5"/>
  <c r="HJ52" i="5"/>
  <c r="HG45" i="5"/>
  <c r="HJ51" i="5"/>
  <c r="HJ53" i="5"/>
  <c r="HG47" i="5"/>
  <c r="HG48" i="5"/>
  <c r="HG46" i="5"/>
  <c r="HC40" i="5"/>
  <c r="HD42" i="5"/>
  <c r="HF41" i="5"/>
  <c r="HD43" i="5"/>
  <c r="GN35" i="5"/>
  <c r="GH33" i="5"/>
  <c r="GW38" i="5"/>
  <c r="GT37" i="5"/>
  <c r="GZ39" i="5"/>
  <c r="GK34" i="5"/>
  <c r="CP49" i="5"/>
  <c r="CP50" i="5"/>
  <c r="CP52" i="5"/>
  <c r="CP51" i="5"/>
  <c r="CP53" i="5"/>
  <c r="CM44" i="5"/>
  <c r="CM46" i="5"/>
  <c r="CM48" i="5"/>
  <c r="CM45" i="5"/>
  <c r="CJ43" i="5"/>
  <c r="CF39" i="5"/>
  <c r="CJ42" i="5"/>
  <c r="CM47" i="5"/>
  <c r="CI40" i="5"/>
  <c r="CC38" i="5"/>
  <c r="CL41" i="5"/>
  <c r="BZ37" i="5"/>
  <c r="BT35" i="5"/>
  <c r="BW36" i="5"/>
  <c r="BQ34" i="5"/>
  <c r="BN33" i="5"/>
  <c r="DU50" i="5"/>
  <c r="DU51" i="5"/>
  <c r="DU53" i="5"/>
  <c r="DU49" i="5"/>
  <c r="DU52" i="5"/>
  <c r="DR45" i="5"/>
  <c r="DR44" i="5"/>
  <c r="DE37" i="5"/>
  <c r="DR47" i="5"/>
  <c r="DQ41" i="5"/>
  <c r="DR48" i="5"/>
  <c r="DR46" i="5"/>
  <c r="DO43" i="5"/>
  <c r="DO42" i="5"/>
  <c r="DH38" i="5"/>
  <c r="CS33" i="5"/>
  <c r="DN40" i="5"/>
  <c r="DB36" i="5"/>
  <c r="DK39" i="5"/>
  <c r="CV34" i="5"/>
  <c r="CY35" i="5"/>
  <c r="BK49" i="5"/>
  <c r="BK50" i="5"/>
  <c r="BK52" i="5"/>
  <c r="BK51" i="5"/>
  <c r="BK53" i="5"/>
  <c r="BH47" i="5"/>
  <c r="BE43" i="5"/>
  <c r="BH48" i="5"/>
  <c r="BH44" i="5"/>
  <c r="AX38" i="5"/>
  <c r="BA39" i="5"/>
  <c r="BE42" i="5"/>
  <c r="BH46" i="5"/>
  <c r="BH45" i="5"/>
  <c r="AR36" i="5"/>
  <c r="BG41" i="5"/>
  <c r="AL34" i="5"/>
  <c r="AO35" i="5"/>
  <c r="AU37" i="5"/>
  <c r="BD40" i="5"/>
  <c r="AI33" i="5"/>
  <c r="GE49" i="5"/>
  <c r="GE53" i="5"/>
  <c r="GE50" i="5"/>
  <c r="GE51" i="5"/>
  <c r="GB44" i="5"/>
  <c r="GB45" i="5"/>
  <c r="GB46" i="5"/>
  <c r="GE52" i="5"/>
  <c r="FY42" i="5"/>
  <c r="GB47" i="5"/>
  <c r="GA41" i="5"/>
  <c r="GB48" i="5"/>
  <c r="FX40" i="5"/>
  <c r="FU39" i="5"/>
  <c r="FY43" i="5"/>
  <c r="FI35" i="5"/>
  <c r="FC33" i="5"/>
  <c r="FR38" i="5"/>
  <c r="FL36" i="5"/>
  <c r="FF34" i="5"/>
  <c r="FO37" i="5"/>
  <c r="EZ52" i="5"/>
  <c r="EZ53" i="5"/>
  <c r="EZ50" i="5"/>
  <c r="EZ49" i="5"/>
  <c r="EZ51" i="5"/>
  <c r="EW44" i="5"/>
  <c r="EW45" i="5"/>
  <c r="ET42" i="5"/>
  <c r="EV41" i="5"/>
  <c r="ES40" i="5"/>
  <c r="EW47" i="5"/>
  <c r="EW46" i="5"/>
  <c r="EM38" i="5"/>
  <c r="EJ37" i="5"/>
  <c r="EP39" i="5"/>
  <c r="EW48" i="5"/>
  <c r="ET43" i="5"/>
  <c r="EG36" i="5"/>
  <c r="ED35" i="5"/>
  <c r="EA34" i="5"/>
  <c r="DX33" i="5"/>
  <c r="BH31" i="5"/>
  <c r="BD28" i="5"/>
  <c r="BK32" i="5"/>
  <c r="BD30" i="5"/>
  <c r="BD29" i="5"/>
  <c r="CI30" i="5"/>
  <c r="CI28" i="5"/>
  <c r="CM31" i="5"/>
  <c r="CP32" i="5"/>
  <c r="CI29" i="5"/>
  <c r="EZ32" i="5"/>
  <c r="ES29" i="5"/>
  <c r="EW31" i="5"/>
  <c r="ES30" i="5"/>
  <c r="ES28" i="5"/>
  <c r="GE32" i="5"/>
  <c r="FX30" i="5"/>
  <c r="DU32" i="5"/>
  <c r="DN30" i="5"/>
  <c r="DN29" i="5"/>
  <c r="DN28" i="5"/>
  <c r="DR31" i="5"/>
  <c r="AC31" i="5"/>
  <c r="Y30" i="5"/>
  <c r="AF32" i="5"/>
  <c r="Y29" i="5"/>
  <c r="Y28" i="5"/>
  <c r="J44" i="3"/>
  <c r="K36" i="3"/>
  <c r="K45" i="3"/>
  <c r="J23" i="3"/>
  <c r="J22" i="3"/>
  <c r="BG3" i="5"/>
  <c r="BE182" i="5"/>
  <c r="Z182" i="5"/>
  <c r="CJ182" i="5"/>
  <c r="DO182" i="5"/>
  <c r="ET182" i="5"/>
  <c r="K22" i="3"/>
  <c r="K44" i="3"/>
  <c r="K23" i="3"/>
  <c r="FV6" i="5"/>
  <c r="FV4" i="5"/>
  <c r="FV3" i="5"/>
  <c r="FS9" i="5"/>
  <c r="FV7" i="5"/>
  <c r="FS12" i="5"/>
  <c r="FP13" i="5"/>
  <c r="FS11" i="5"/>
  <c r="FV5" i="5"/>
  <c r="FS8" i="5"/>
  <c r="FS10" i="5"/>
  <c r="FP14" i="5"/>
  <c r="FP17" i="5"/>
  <c r="FP15" i="5"/>
  <c r="FP16" i="5"/>
  <c r="FJ25" i="5"/>
  <c r="FJ27" i="5"/>
  <c r="FM21" i="5"/>
  <c r="FM18" i="5"/>
  <c r="FJ23" i="5"/>
  <c r="FM19" i="5"/>
  <c r="FM22" i="5"/>
  <c r="FJ24" i="5"/>
  <c r="FM20" i="5"/>
  <c r="IV171" i="5"/>
  <c r="FJ26" i="5"/>
  <c r="IV169" i="5"/>
  <c r="IP163" i="5"/>
  <c r="IP161" i="5"/>
  <c r="IP160" i="5"/>
  <c r="IS167" i="5"/>
  <c r="IM157" i="5"/>
  <c r="IJ149" i="5"/>
  <c r="IJ150" i="5"/>
  <c r="IV173" i="5"/>
  <c r="IS166" i="5"/>
  <c r="IM155" i="5"/>
  <c r="IM158" i="5"/>
  <c r="IJ151" i="5"/>
  <c r="IV172" i="5"/>
  <c r="IM154" i="5"/>
  <c r="IS165" i="5"/>
  <c r="IS168" i="5"/>
  <c r="IP159" i="5"/>
  <c r="IP162" i="5"/>
  <c r="IS164" i="5"/>
  <c r="IV170" i="5"/>
  <c r="IG145" i="5"/>
  <c r="IG146" i="5"/>
  <c r="IG147" i="5"/>
  <c r="IG148" i="5"/>
  <c r="IM156" i="5"/>
  <c r="IA137" i="5"/>
  <c r="ID140" i="5"/>
  <c r="IJ153" i="5"/>
  <c r="ID139" i="5"/>
  <c r="ID142" i="5"/>
  <c r="IA138" i="5"/>
  <c r="HU124" i="5"/>
  <c r="HU125" i="5"/>
  <c r="HU126" i="5"/>
  <c r="HU127" i="5"/>
  <c r="HU128" i="5"/>
  <c r="HR119" i="5"/>
  <c r="HX131" i="5"/>
  <c r="ID141" i="5"/>
  <c r="IJ152" i="5"/>
  <c r="IG144" i="5"/>
  <c r="IA135" i="5"/>
  <c r="IA136" i="5"/>
  <c r="IA134" i="5"/>
  <c r="HX132" i="5"/>
  <c r="GH104" i="5"/>
  <c r="HR122" i="5"/>
  <c r="HO118" i="5"/>
  <c r="HO114" i="5"/>
  <c r="HX133" i="5"/>
  <c r="ID143" i="5"/>
  <c r="HX129" i="5"/>
  <c r="HX130" i="5"/>
  <c r="HO115" i="5"/>
  <c r="HR120" i="5"/>
  <c r="HO116" i="5"/>
  <c r="HR123" i="5"/>
  <c r="GK111" i="5"/>
  <c r="HR121" i="5"/>
  <c r="HO117" i="5"/>
  <c r="GK109" i="5"/>
  <c r="GK110" i="5"/>
  <c r="GK112" i="5"/>
  <c r="GK113" i="5"/>
  <c r="GB96" i="5"/>
  <c r="GE99" i="5"/>
  <c r="GB94" i="5"/>
  <c r="GH108" i="5"/>
  <c r="GH107" i="5"/>
  <c r="GH105" i="5"/>
  <c r="GH106" i="5"/>
  <c r="GB95" i="5"/>
  <c r="GB98" i="5"/>
  <c r="FY93" i="5"/>
  <c r="FS83" i="5"/>
  <c r="GE103" i="5"/>
  <c r="GE100" i="5"/>
  <c r="GE101" i="5"/>
  <c r="GE102" i="5"/>
  <c r="GB97" i="5"/>
  <c r="FY91" i="5"/>
  <c r="FY89" i="5"/>
  <c r="FS81" i="5"/>
  <c r="FY90" i="5"/>
  <c r="FS79" i="5"/>
  <c r="FV85" i="5"/>
  <c r="FV86" i="5"/>
  <c r="FV87" i="5"/>
  <c r="FV88" i="5"/>
  <c r="FS80" i="5"/>
  <c r="FS82" i="5"/>
  <c r="FV84" i="5"/>
  <c r="FY92" i="5"/>
  <c r="EQ6" i="5"/>
  <c r="EQ5" i="5"/>
  <c r="EQ4" i="5"/>
  <c r="EQ3" i="5"/>
  <c r="EN9" i="5"/>
  <c r="EN8" i="5"/>
  <c r="EN10" i="5"/>
  <c r="EN11" i="5"/>
  <c r="EQ7" i="5"/>
  <c r="EK13" i="5"/>
  <c r="EK14" i="5"/>
  <c r="EH18" i="5"/>
  <c r="EK15" i="5"/>
  <c r="EE25" i="5"/>
  <c r="EK17" i="5"/>
  <c r="EH21" i="5"/>
  <c r="EH19" i="5"/>
  <c r="EH22" i="5"/>
  <c r="EE24" i="5"/>
  <c r="HN164" i="5"/>
  <c r="HN165" i="5"/>
  <c r="EK16" i="5"/>
  <c r="EH20" i="5"/>
  <c r="EE26" i="5"/>
  <c r="HQ171" i="5"/>
  <c r="EE23" i="5"/>
  <c r="HQ169" i="5"/>
  <c r="HK160" i="5"/>
  <c r="HH156" i="5"/>
  <c r="HQ172" i="5"/>
  <c r="GY139" i="5"/>
  <c r="HN167" i="5"/>
  <c r="HE149" i="5"/>
  <c r="EE27" i="5"/>
  <c r="HE150" i="5"/>
  <c r="HB145" i="5"/>
  <c r="HQ170" i="5"/>
  <c r="HQ173" i="5"/>
  <c r="HN168" i="5"/>
  <c r="HK162" i="5"/>
  <c r="HH155" i="5"/>
  <c r="HK163" i="5"/>
  <c r="HK159" i="5"/>
  <c r="HN166" i="5"/>
  <c r="HH157" i="5"/>
  <c r="HH158" i="5"/>
  <c r="GV136" i="5"/>
  <c r="HE152" i="5"/>
  <c r="HH154" i="5"/>
  <c r="HE153" i="5"/>
  <c r="HK161" i="5"/>
  <c r="GY140" i="5"/>
  <c r="GY141" i="5"/>
  <c r="HE151" i="5"/>
  <c r="HB147" i="5"/>
  <c r="GJ114" i="5"/>
  <c r="GY142" i="5"/>
  <c r="GP124" i="5"/>
  <c r="GP125" i="5"/>
  <c r="GP126" i="5"/>
  <c r="GP127" i="5"/>
  <c r="HB148" i="5"/>
  <c r="GS129" i="5"/>
  <c r="GS130" i="5"/>
  <c r="GS131" i="5"/>
  <c r="EN12" i="5"/>
  <c r="HB146" i="5"/>
  <c r="HB144" i="5"/>
  <c r="GY143" i="5"/>
  <c r="GS132" i="5"/>
  <c r="GS133" i="5"/>
  <c r="GV135" i="5"/>
  <c r="GV134" i="5"/>
  <c r="GV137" i="5"/>
  <c r="GV138" i="5"/>
  <c r="GM119" i="5"/>
  <c r="GJ115" i="5"/>
  <c r="FF109" i="5"/>
  <c r="FF113" i="5"/>
  <c r="GM122" i="5"/>
  <c r="GP128" i="5"/>
  <c r="GJ118" i="5"/>
  <c r="GJ117" i="5"/>
  <c r="GJ116" i="5"/>
  <c r="FC104" i="5"/>
  <c r="GM120" i="5"/>
  <c r="GM121" i="5"/>
  <c r="GM123" i="5"/>
  <c r="FF111" i="5"/>
  <c r="FC105" i="5"/>
  <c r="FC108" i="5"/>
  <c r="EZ100" i="5"/>
  <c r="EW95" i="5"/>
  <c r="ET89" i="5"/>
  <c r="FF112" i="5"/>
  <c r="FC107" i="5"/>
  <c r="FC106" i="5"/>
  <c r="EW96" i="5"/>
  <c r="FF110" i="5"/>
  <c r="EZ99" i="5"/>
  <c r="EN80" i="5"/>
  <c r="EW94" i="5"/>
  <c r="EW97" i="5"/>
  <c r="ET91" i="5"/>
  <c r="ET92" i="5"/>
  <c r="ET93" i="5"/>
  <c r="EZ103" i="5"/>
  <c r="ET90" i="5"/>
  <c r="EZ101" i="5"/>
  <c r="EZ102" i="5"/>
  <c r="EW98" i="5"/>
  <c r="EQ84" i="5"/>
  <c r="EN82" i="5"/>
  <c r="EQ85" i="5"/>
  <c r="EQ86" i="5"/>
  <c r="EQ87" i="5"/>
  <c r="EQ88" i="5"/>
  <c r="EN81" i="5"/>
  <c r="EN79" i="5"/>
  <c r="EN83" i="5"/>
  <c r="DL3" i="5"/>
  <c r="DL4" i="5"/>
  <c r="DL5" i="5"/>
  <c r="DL6" i="5"/>
  <c r="DI11" i="5"/>
  <c r="DI9" i="5"/>
  <c r="DI8" i="5"/>
  <c r="DF14" i="5"/>
  <c r="DI10" i="5"/>
  <c r="DL7" i="5"/>
  <c r="DC18" i="5"/>
  <c r="DC22" i="5"/>
  <c r="DF15" i="5"/>
  <c r="DF16" i="5"/>
  <c r="CZ23" i="5"/>
  <c r="CZ25" i="5"/>
  <c r="DI12" i="5"/>
  <c r="DF13" i="5"/>
  <c r="DC21" i="5"/>
  <c r="DC20" i="5"/>
  <c r="GL169" i="5"/>
  <c r="DF17" i="5"/>
  <c r="CZ24" i="5"/>
  <c r="CZ26" i="5"/>
  <c r="GL171" i="5"/>
  <c r="GL172" i="5"/>
  <c r="CZ27" i="5"/>
  <c r="GF160" i="5"/>
  <c r="GF163" i="5"/>
  <c r="DC19" i="5"/>
  <c r="GL173" i="5"/>
  <c r="GI164" i="5"/>
  <c r="GF162" i="5"/>
  <c r="GL170" i="5"/>
  <c r="GI168" i="5"/>
  <c r="FT140" i="5"/>
  <c r="GI165" i="5"/>
  <c r="GC154" i="5"/>
  <c r="GI167" i="5"/>
  <c r="GC157" i="5"/>
  <c r="FZ149" i="5"/>
  <c r="GF161" i="5"/>
  <c r="GC156" i="5"/>
  <c r="FW144" i="5"/>
  <c r="FZ152" i="5"/>
  <c r="GC158" i="5"/>
  <c r="GF159" i="5"/>
  <c r="GI166" i="5"/>
  <c r="FT139" i="5"/>
  <c r="FT141" i="5"/>
  <c r="FZ151" i="5"/>
  <c r="FW145" i="5"/>
  <c r="FQ136" i="5"/>
  <c r="FW146" i="5"/>
  <c r="FW147" i="5"/>
  <c r="FW148" i="5"/>
  <c r="FT142" i="5"/>
  <c r="FQ135" i="5"/>
  <c r="FZ150" i="5"/>
  <c r="FT143" i="5"/>
  <c r="FN132" i="5"/>
  <c r="FH121" i="5"/>
  <c r="FQ138" i="5"/>
  <c r="FK124" i="5"/>
  <c r="FK125" i="5"/>
  <c r="FK126" i="5"/>
  <c r="FK127" i="5"/>
  <c r="FK128" i="5"/>
  <c r="FH119" i="5"/>
  <c r="GC155" i="5"/>
  <c r="FZ153" i="5"/>
  <c r="FQ137" i="5"/>
  <c r="FN129" i="5"/>
  <c r="FN130" i="5"/>
  <c r="FN133" i="5"/>
  <c r="FQ134" i="5"/>
  <c r="EA112" i="5"/>
  <c r="FE115" i="5"/>
  <c r="FH122" i="5"/>
  <c r="FN131" i="5"/>
  <c r="FE116" i="5"/>
  <c r="EA109" i="5"/>
  <c r="DX105" i="5"/>
  <c r="DX107" i="5"/>
  <c r="DU99" i="5"/>
  <c r="FH120" i="5"/>
  <c r="FE117" i="5"/>
  <c r="EA110" i="5"/>
  <c r="FH123" i="5"/>
  <c r="FE114" i="5"/>
  <c r="FE118" i="5"/>
  <c r="DX104" i="5"/>
  <c r="DO92" i="5"/>
  <c r="DR95" i="5"/>
  <c r="EA113" i="5"/>
  <c r="DX108" i="5"/>
  <c r="DU100" i="5"/>
  <c r="EA111" i="5"/>
  <c r="DX106" i="5"/>
  <c r="DU101" i="5"/>
  <c r="DO90" i="5"/>
  <c r="DL84" i="5"/>
  <c r="DR94" i="5"/>
  <c r="DR98" i="5"/>
  <c r="DU103" i="5"/>
  <c r="DR96" i="5"/>
  <c r="DU102" i="5"/>
  <c r="DR97" i="5"/>
  <c r="DO89" i="5"/>
  <c r="DO91" i="5"/>
  <c r="DO93" i="5"/>
  <c r="DI81" i="5"/>
  <c r="DL85" i="5"/>
  <c r="DL86" i="5"/>
  <c r="DL87" i="5"/>
  <c r="DL88" i="5"/>
  <c r="DI79" i="5"/>
  <c r="DI83" i="5"/>
  <c r="DI80" i="5"/>
  <c r="DI82" i="5"/>
  <c r="HA4" i="5"/>
  <c r="HA5" i="5"/>
  <c r="HA3" i="5"/>
  <c r="GX12" i="5"/>
  <c r="GX8" i="5"/>
  <c r="GX10" i="5"/>
  <c r="GX9" i="5"/>
  <c r="HA6" i="5"/>
  <c r="GU13" i="5"/>
  <c r="HA7" i="5"/>
  <c r="GU14" i="5"/>
  <c r="GU17" i="5"/>
  <c r="GU15" i="5"/>
  <c r="GU16" i="5"/>
  <c r="GR19" i="5"/>
  <c r="GX11" i="5"/>
  <c r="GR22" i="5"/>
  <c r="GR21" i="5"/>
  <c r="GO24" i="5"/>
  <c r="GR20" i="5"/>
  <c r="GO27" i="5"/>
  <c r="GO26" i="5"/>
  <c r="GR18" i="5"/>
  <c r="GO23" i="5"/>
  <c r="GO25" i="5"/>
  <c r="IW122" i="5"/>
  <c r="IZ124" i="5"/>
  <c r="IZ125" i="5"/>
  <c r="IW119" i="5"/>
  <c r="IT118" i="5"/>
  <c r="IZ127" i="5"/>
  <c r="IZ128" i="5"/>
  <c r="IT117" i="5"/>
  <c r="IZ126" i="5"/>
  <c r="IT115" i="5"/>
  <c r="HP112" i="5"/>
  <c r="HM104" i="5"/>
  <c r="HP109" i="5"/>
  <c r="HP110" i="5"/>
  <c r="IW120" i="5"/>
  <c r="IT114" i="5"/>
  <c r="IT116" i="5"/>
  <c r="HM106" i="5"/>
  <c r="HG96" i="5"/>
  <c r="HD91" i="5"/>
  <c r="IW121" i="5"/>
  <c r="HG94" i="5"/>
  <c r="HJ103" i="5"/>
  <c r="HM105" i="5"/>
  <c r="HJ99" i="5"/>
  <c r="IW123" i="5"/>
  <c r="HM108" i="5"/>
  <c r="HP111" i="5"/>
  <c r="HP113" i="5"/>
  <c r="HM107" i="5"/>
  <c r="HG95" i="5"/>
  <c r="HG97" i="5"/>
  <c r="HD92" i="5"/>
  <c r="HD93" i="5"/>
  <c r="HD89" i="5"/>
  <c r="HD90" i="5"/>
  <c r="HJ100" i="5"/>
  <c r="HJ101" i="5"/>
  <c r="HJ102" i="5"/>
  <c r="HA85" i="5"/>
  <c r="HA86" i="5"/>
  <c r="HA87" i="5"/>
  <c r="HA88" i="5"/>
  <c r="GX79" i="5"/>
  <c r="HG98" i="5"/>
  <c r="GX82" i="5"/>
  <c r="GX81" i="5"/>
  <c r="HA84" i="5"/>
  <c r="GX83" i="5"/>
  <c r="GX80" i="5"/>
  <c r="CG3" i="5"/>
  <c r="CG7" i="5"/>
  <c r="CG6" i="5"/>
  <c r="CG4" i="5"/>
  <c r="CD12" i="5"/>
  <c r="CD11" i="5"/>
  <c r="CA14" i="5"/>
  <c r="CD10" i="5"/>
  <c r="CD9" i="5"/>
  <c r="CG5" i="5"/>
  <c r="CD8" i="5"/>
  <c r="BX21" i="5"/>
  <c r="BX18" i="5"/>
  <c r="BX20" i="5"/>
  <c r="CA13" i="5"/>
  <c r="CA16" i="5"/>
  <c r="CA15" i="5"/>
  <c r="BU24" i="5"/>
  <c r="BU25" i="5"/>
  <c r="BU23" i="5"/>
  <c r="FG172" i="5"/>
  <c r="BX22" i="5"/>
  <c r="FG169" i="5"/>
  <c r="BU26" i="5"/>
  <c r="BX19" i="5"/>
  <c r="CA17" i="5"/>
  <c r="FG173" i="5"/>
  <c r="FA162" i="5"/>
  <c r="EX157" i="5"/>
  <c r="FD165" i="5"/>
  <c r="FA160" i="5"/>
  <c r="FG170" i="5"/>
  <c r="FD166" i="5"/>
  <c r="FD167" i="5"/>
  <c r="FD168" i="5"/>
  <c r="FA159" i="5"/>
  <c r="FA161" i="5"/>
  <c r="FA163" i="5"/>
  <c r="ER144" i="5"/>
  <c r="ER146" i="5"/>
  <c r="ER148" i="5"/>
  <c r="EX155" i="5"/>
  <c r="FG171" i="5"/>
  <c r="EX158" i="5"/>
  <c r="EU153" i="5"/>
  <c r="EU150" i="5"/>
  <c r="EX154" i="5"/>
  <c r="EX156" i="5"/>
  <c r="BU27" i="5"/>
  <c r="FD164" i="5"/>
  <c r="EO140" i="5"/>
  <c r="EO142" i="5"/>
  <c r="EL135" i="5"/>
  <c r="EI129" i="5"/>
  <c r="EO141" i="5"/>
  <c r="ER145" i="5"/>
  <c r="EL136" i="5"/>
  <c r="ER147" i="5"/>
  <c r="EO143" i="5"/>
  <c r="EL137" i="5"/>
  <c r="EU149" i="5"/>
  <c r="EI132" i="5"/>
  <c r="EU151" i="5"/>
  <c r="EU152" i="5"/>
  <c r="EL134" i="5"/>
  <c r="EL138" i="5"/>
  <c r="EF125" i="5"/>
  <c r="EF127" i="5"/>
  <c r="EI133" i="5"/>
  <c r="EF128" i="5"/>
  <c r="EO139" i="5"/>
  <c r="EI130" i="5"/>
  <c r="EI131" i="5"/>
  <c r="EC120" i="5"/>
  <c r="DZ116" i="5"/>
  <c r="CV111" i="5"/>
  <c r="CS105" i="5"/>
  <c r="EF126" i="5"/>
  <c r="EC122" i="5"/>
  <c r="DZ115" i="5"/>
  <c r="CV109" i="5"/>
  <c r="EF124" i="5"/>
  <c r="EC119" i="5"/>
  <c r="DZ118" i="5"/>
  <c r="DZ114" i="5"/>
  <c r="CV113" i="5"/>
  <c r="DZ117" i="5"/>
  <c r="EC121" i="5"/>
  <c r="EC123" i="5"/>
  <c r="CP99" i="5"/>
  <c r="CP101" i="5"/>
  <c r="CM98" i="5"/>
  <c r="CV110" i="5"/>
  <c r="CS107" i="5"/>
  <c r="CS108" i="5"/>
  <c r="CP100" i="5"/>
  <c r="CM95" i="5"/>
  <c r="CS106" i="5"/>
  <c r="CS104" i="5"/>
  <c r="CV112" i="5"/>
  <c r="CP102" i="5"/>
  <c r="CG84" i="5"/>
  <c r="CD82" i="5"/>
  <c r="CJ92" i="5"/>
  <c r="CM94" i="5"/>
  <c r="CJ89" i="5"/>
  <c r="CJ91" i="5"/>
  <c r="CP103" i="5"/>
  <c r="CM96" i="5"/>
  <c r="CJ90" i="5"/>
  <c r="CM97" i="5"/>
  <c r="CD83" i="5"/>
  <c r="CD80" i="5"/>
  <c r="CG85" i="5"/>
  <c r="CG86" i="5"/>
  <c r="CG87" i="5"/>
  <c r="CG88" i="5"/>
  <c r="CD79" i="5"/>
  <c r="CJ93" i="5"/>
  <c r="CD81" i="5"/>
  <c r="GU75" i="5"/>
  <c r="GU77" i="5"/>
  <c r="GR69" i="5"/>
  <c r="GR70" i="5"/>
  <c r="GR71" i="5"/>
  <c r="GU76" i="5"/>
  <c r="GU78" i="5"/>
  <c r="GU74" i="5"/>
  <c r="GR72" i="5"/>
  <c r="GR73" i="5"/>
  <c r="GO64" i="5"/>
  <c r="GO65" i="5"/>
  <c r="GL59" i="5"/>
  <c r="GO67" i="5"/>
  <c r="GL63" i="5"/>
  <c r="GI55" i="5"/>
  <c r="GL60" i="5"/>
  <c r="GL62" i="5"/>
  <c r="GI54" i="5"/>
  <c r="GI56" i="5"/>
  <c r="GL61" i="5"/>
  <c r="GO66" i="5"/>
  <c r="GI57" i="5"/>
  <c r="GI58" i="5"/>
  <c r="FP74" i="5"/>
  <c r="FP76" i="5"/>
  <c r="FP77" i="5"/>
  <c r="FP78" i="5"/>
  <c r="FM70" i="5"/>
  <c r="FM71" i="5"/>
  <c r="FP75" i="5"/>
  <c r="FJ65" i="5"/>
  <c r="FJ66" i="5"/>
  <c r="FJ67" i="5"/>
  <c r="FM69" i="5"/>
  <c r="FM72" i="5"/>
  <c r="FG60" i="5"/>
  <c r="FG61" i="5"/>
  <c r="FG59" i="5"/>
  <c r="FG62" i="5"/>
  <c r="FG63" i="5"/>
  <c r="FD54" i="5"/>
  <c r="FJ64" i="5"/>
  <c r="FD55" i="5"/>
  <c r="FM73" i="5"/>
  <c r="FD57" i="5"/>
  <c r="FD58" i="5"/>
  <c r="FD56" i="5"/>
  <c r="CA74" i="5"/>
  <c r="CA76" i="5"/>
  <c r="CA78" i="5"/>
  <c r="BX73" i="5"/>
  <c r="BU64" i="5"/>
  <c r="CA77" i="5"/>
  <c r="CA75" i="5"/>
  <c r="BX72" i="5"/>
  <c r="BX70" i="5"/>
  <c r="BR59" i="5"/>
  <c r="BX71" i="5"/>
  <c r="BU66" i="5"/>
  <c r="BX69" i="5"/>
  <c r="BO54" i="5"/>
  <c r="BU65" i="5"/>
  <c r="BR61" i="5"/>
  <c r="BU67" i="5"/>
  <c r="BO55" i="5"/>
  <c r="BR60" i="5"/>
  <c r="BO58" i="5"/>
  <c r="BO57" i="5"/>
  <c r="BR62" i="5"/>
  <c r="BR63" i="5"/>
  <c r="BO56" i="5"/>
  <c r="EK75" i="5"/>
  <c r="EH70" i="5"/>
  <c r="EK76" i="5"/>
  <c r="EK78" i="5"/>
  <c r="EH71" i="5"/>
  <c r="EK74" i="5"/>
  <c r="EK77" i="5"/>
  <c r="EE66" i="5"/>
  <c r="EH69" i="5"/>
  <c r="EE65" i="5"/>
  <c r="EB59" i="5"/>
  <c r="EH73" i="5"/>
  <c r="EE67" i="5"/>
  <c r="EE64" i="5"/>
  <c r="EB62" i="5"/>
  <c r="EB63" i="5"/>
  <c r="EH72" i="5"/>
  <c r="EB60" i="5"/>
  <c r="EB61" i="5"/>
  <c r="DY57" i="5"/>
  <c r="DY58" i="5"/>
  <c r="DY54" i="5"/>
  <c r="DY56" i="5"/>
  <c r="DY55" i="5"/>
  <c r="Y177" i="5"/>
  <c r="DF74" i="5"/>
  <c r="DF77" i="5"/>
  <c r="DF78" i="5"/>
  <c r="DC69" i="5"/>
  <c r="DC70" i="5"/>
  <c r="DF76" i="5"/>
  <c r="DC72" i="5"/>
  <c r="DF75" i="5"/>
  <c r="DC73" i="5"/>
  <c r="CZ64" i="5"/>
  <c r="CW59" i="5"/>
  <c r="CZ65" i="5"/>
  <c r="CZ67" i="5"/>
  <c r="DC71" i="5"/>
  <c r="CW60" i="5"/>
  <c r="CW61" i="5"/>
  <c r="CZ66" i="5"/>
  <c r="CW62" i="5"/>
  <c r="CW63" i="5"/>
  <c r="CT55" i="5"/>
  <c r="CT54" i="5"/>
  <c r="CT57" i="5"/>
  <c r="CT58" i="5"/>
  <c r="CT56" i="5"/>
  <c r="IB55" i="5"/>
  <c r="IK72" i="5"/>
  <c r="IN76" i="5"/>
  <c r="IN78" i="5"/>
  <c r="IE60" i="5"/>
  <c r="IB56" i="5"/>
  <c r="IN77" i="5"/>
  <c r="IK73" i="5"/>
  <c r="IE63" i="5"/>
  <c r="IK70" i="5"/>
  <c r="IN75" i="5"/>
  <c r="IB57" i="5"/>
  <c r="IH66" i="5"/>
  <c r="IK71" i="5"/>
  <c r="IH67" i="5"/>
  <c r="IE62" i="5"/>
  <c r="IH65" i="5"/>
  <c r="IB58" i="5"/>
  <c r="IE61" i="5"/>
  <c r="IO65" i="5"/>
  <c r="IR73" i="5"/>
  <c r="II57" i="5"/>
  <c r="IO66" i="5"/>
  <c r="IL62" i="5"/>
  <c r="IO67" i="5"/>
  <c r="IL63" i="5"/>
  <c r="IR71" i="5"/>
  <c r="IU75" i="5"/>
  <c r="II56" i="5"/>
  <c r="IL60" i="5"/>
  <c r="IU78" i="5"/>
  <c r="II55" i="5"/>
  <c r="II58" i="5"/>
  <c r="IR72" i="5"/>
  <c r="IU76" i="5"/>
  <c r="IR70" i="5"/>
  <c r="IU77" i="5"/>
  <c r="IL61" i="5"/>
  <c r="GF50" i="5"/>
  <c r="GF51" i="5"/>
  <c r="GF52" i="5"/>
  <c r="GF53" i="5"/>
  <c r="GF49" i="5"/>
  <c r="GC44" i="5"/>
  <c r="GC46" i="5"/>
  <c r="GC45" i="5"/>
  <c r="GC47" i="5"/>
  <c r="GB41" i="5"/>
  <c r="GC48" i="5"/>
  <c r="FY40" i="5"/>
  <c r="FZ42" i="5"/>
  <c r="FP37" i="5"/>
  <c r="FV39" i="5"/>
  <c r="FZ43" i="5"/>
  <c r="FJ35" i="5"/>
  <c r="FS38" i="5"/>
  <c r="FD33" i="5"/>
  <c r="FG34" i="5"/>
  <c r="FM36" i="5"/>
  <c r="HK53" i="5"/>
  <c r="HK50" i="5"/>
  <c r="HK51" i="5"/>
  <c r="HH45" i="5"/>
  <c r="HH46" i="5"/>
  <c r="HK52" i="5"/>
  <c r="HE42" i="5"/>
  <c r="HE43" i="5"/>
  <c r="HH48" i="5"/>
  <c r="HG41" i="5"/>
  <c r="HD40" i="5"/>
  <c r="HH47" i="5"/>
  <c r="HA39" i="5"/>
  <c r="GO35" i="5"/>
  <c r="GI33" i="5"/>
  <c r="GL34" i="5"/>
  <c r="GX38" i="5"/>
  <c r="GU37" i="5"/>
  <c r="CQ51" i="5"/>
  <c r="CQ49" i="5"/>
  <c r="CQ50" i="5"/>
  <c r="CQ53" i="5"/>
  <c r="CQ52" i="5"/>
  <c r="CN45" i="5"/>
  <c r="CN44" i="5"/>
  <c r="CN46" i="5"/>
  <c r="CN47" i="5"/>
  <c r="CN48" i="5"/>
  <c r="CD38" i="5"/>
  <c r="CK43" i="5"/>
  <c r="CG39" i="5"/>
  <c r="CK42" i="5"/>
  <c r="CA37" i="5"/>
  <c r="BX36" i="5"/>
  <c r="CJ40" i="5"/>
  <c r="CM41" i="5"/>
  <c r="BR34" i="5"/>
  <c r="BU35" i="5"/>
  <c r="BO33" i="5"/>
  <c r="FA50" i="5"/>
  <c r="FA51" i="5"/>
  <c r="FA52" i="5"/>
  <c r="FA53" i="5"/>
  <c r="FA49" i="5"/>
  <c r="EX46" i="5"/>
  <c r="EX45" i="5"/>
  <c r="EX44" i="5"/>
  <c r="EU42" i="5"/>
  <c r="EW41" i="5"/>
  <c r="EX47" i="5"/>
  <c r="EX48" i="5"/>
  <c r="ET40" i="5"/>
  <c r="EN38" i="5"/>
  <c r="EK37" i="5"/>
  <c r="EU43" i="5"/>
  <c r="EQ39" i="5"/>
  <c r="EH36" i="5"/>
  <c r="DY33" i="5"/>
  <c r="EB34" i="5"/>
  <c r="EE35" i="5"/>
  <c r="DV49" i="5"/>
  <c r="DV50" i="5"/>
  <c r="DV52" i="5"/>
  <c r="DV53" i="5"/>
  <c r="DV51" i="5"/>
  <c r="DS48" i="5"/>
  <c r="DP42" i="5"/>
  <c r="DS44" i="5"/>
  <c r="DL39" i="5"/>
  <c r="DS45" i="5"/>
  <c r="DS47" i="5"/>
  <c r="DS46" i="5"/>
  <c r="DP43" i="5"/>
  <c r="DR41" i="5"/>
  <c r="DO40" i="5"/>
  <c r="DI38" i="5"/>
  <c r="DF37" i="5"/>
  <c r="CZ35" i="5"/>
  <c r="DC36" i="5"/>
  <c r="CT33" i="5"/>
  <c r="CW34" i="5"/>
  <c r="BL51" i="5"/>
  <c r="BL49" i="5"/>
  <c r="BL52" i="5"/>
  <c r="BL50" i="5"/>
  <c r="BL53" i="5"/>
  <c r="BI47" i="5"/>
  <c r="BI48" i="5"/>
  <c r="BF43" i="5"/>
  <c r="BF42" i="5"/>
  <c r="BI44" i="5"/>
  <c r="BB39" i="5"/>
  <c r="BI46" i="5"/>
  <c r="BI45" i="5"/>
  <c r="BE40" i="5"/>
  <c r="AP35" i="5"/>
  <c r="BH41" i="5"/>
  <c r="AY38" i="5"/>
  <c r="AM34" i="5"/>
  <c r="AV37" i="5"/>
  <c r="AS36" i="5"/>
  <c r="AJ33" i="5"/>
  <c r="BI31" i="5"/>
  <c r="BE30" i="5"/>
  <c r="BL32" i="5"/>
  <c r="BE29" i="5"/>
  <c r="BE28" i="5"/>
  <c r="CN31" i="5"/>
  <c r="CJ28" i="5"/>
  <c r="CQ32" i="5"/>
  <c r="CJ29" i="5"/>
  <c r="CJ30" i="5"/>
  <c r="AD31" i="5"/>
  <c r="AG32" i="5"/>
  <c r="Z30" i="5"/>
  <c r="Z29" i="5"/>
  <c r="Z28" i="5"/>
  <c r="GF32" i="5"/>
  <c r="FY30" i="5"/>
  <c r="ET30" i="5"/>
  <c r="FA32" i="5"/>
  <c r="ET29" i="5"/>
  <c r="ET28" i="5"/>
  <c r="EX31" i="5"/>
  <c r="DO30" i="5"/>
  <c r="DS31" i="5"/>
  <c r="DV32" i="5"/>
  <c r="DO29" i="5"/>
  <c r="DO28" i="5"/>
  <c r="K10" i="3"/>
  <c r="J21" i="3"/>
  <c r="J20" i="3"/>
  <c r="K21" i="3"/>
  <c r="K20" i="3"/>
  <c r="L10" i="3"/>
  <c r="BH3" i="5"/>
  <c r="CK182" i="5"/>
  <c r="DP182" i="5"/>
  <c r="EU182" i="5"/>
  <c r="BF182" i="5"/>
  <c r="AA182" i="5"/>
  <c r="HB5" i="5"/>
  <c r="HB6" i="5"/>
  <c r="HB3" i="5"/>
  <c r="GY9" i="5"/>
  <c r="HB4" i="5"/>
  <c r="GY10" i="5"/>
  <c r="GV13" i="5"/>
  <c r="HB7" i="5"/>
  <c r="GY8" i="5"/>
  <c r="GY11" i="5"/>
  <c r="GV14" i="5"/>
  <c r="GV17" i="5"/>
  <c r="GP25" i="5"/>
  <c r="GS22" i="5"/>
  <c r="GV16" i="5"/>
  <c r="GS18" i="5"/>
  <c r="GP23" i="5"/>
  <c r="GP26" i="5"/>
  <c r="GS19" i="5"/>
  <c r="GS21" i="5"/>
  <c r="GP24" i="5"/>
  <c r="GS20" i="5"/>
  <c r="GY12" i="5"/>
  <c r="GP27" i="5"/>
  <c r="GV15" i="5"/>
  <c r="JA124" i="5"/>
  <c r="JA125" i="5"/>
  <c r="JA126" i="5"/>
  <c r="JA127" i="5"/>
  <c r="JA128" i="5"/>
  <c r="IX119" i="5"/>
  <c r="HN104" i="5"/>
  <c r="IX122" i="5"/>
  <c r="IU118" i="5"/>
  <c r="IU115" i="5"/>
  <c r="IU116" i="5"/>
  <c r="HQ112" i="5"/>
  <c r="IX120" i="5"/>
  <c r="IX121" i="5"/>
  <c r="IX123" i="5"/>
  <c r="IU117" i="5"/>
  <c r="HQ113" i="5"/>
  <c r="HQ111" i="5"/>
  <c r="HN107" i="5"/>
  <c r="HN106" i="5"/>
  <c r="HH96" i="5"/>
  <c r="HH94" i="5"/>
  <c r="IU114" i="5"/>
  <c r="HQ109" i="5"/>
  <c r="HN105" i="5"/>
  <c r="HQ110" i="5"/>
  <c r="HN108" i="5"/>
  <c r="HH95" i="5"/>
  <c r="HK99" i="5"/>
  <c r="HH97" i="5"/>
  <c r="HE91" i="5"/>
  <c r="HE92" i="5"/>
  <c r="HE93" i="5"/>
  <c r="GY83" i="5"/>
  <c r="HK103" i="5"/>
  <c r="HE89" i="5"/>
  <c r="HE90" i="5"/>
  <c r="HK100" i="5"/>
  <c r="HK101" i="5"/>
  <c r="HK102" i="5"/>
  <c r="HH98" i="5"/>
  <c r="GY80" i="5"/>
  <c r="GY82" i="5"/>
  <c r="HB85" i="5"/>
  <c r="HB86" i="5"/>
  <c r="HB87" i="5"/>
  <c r="HB88" i="5"/>
  <c r="GY81" i="5"/>
  <c r="GY79" i="5"/>
  <c r="HB84" i="5"/>
  <c r="CH3" i="5"/>
  <c r="CH4" i="5"/>
  <c r="CH6" i="5"/>
  <c r="CH7" i="5"/>
  <c r="CH5" i="5"/>
  <c r="CE10" i="5"/>
  <c r="CB15" i="5"/>
  <c r="CE12" i="5"/>
  <c r="CE11" i="5"/>
  <c r="CB14" i="5"/>
  <c r="CE9" i="5"/>
  <c r="CE8" i="5"/>
  <c r="BY20" i="5"/>
  <c r="BV23" i="5"/>
  <c r="BY21" i="5"/>
  <c r="BY18" i="5"/>
  <c r="CB16" i="5"/>
  <c r="CB17" i="5"/>
  <c r="BY19" i="5"/>
  <c r="BV24" i="5"/>
  <c r="BV26" i="5"/>
  <c r="CB13" i="5"/>
  <c r="BY22" i="5"/>
  <c r="BV25" i="5"/>
  <c r="FH172" i="5"/>
  <c r="FH169" i="5"/>
  <c r="BV27" i="5"/>
  <c r="FH170" i="5"/>
  <c r="FE166" i="5"/>
  <c r="FE167" i="5"/>
  <c r="FE168" i="5"/>
  <c r="FB159" i="5"/>
  <c r="FH173" i="5"/>
  <c r="FB162" i="5"/>
  <c r="EV153" i="5"/>
  <c r="FB161" i="5"/>
  <c r="FB163" i="5"/>
  <c r="ES144" i="5"/>
  <c r="EY155" i="5"/>
  <c r="FH171" i="5"/>
  <c r="EY154" i="5"/>
  <c r="EY157" i="5"/>
  <c r="EV152" i="5"/>
  <c r="FE165" i="5"/>
  <c r="FE164" i="5"/>
  <c r="FB160" i="5"/>
  <c r="ES147" i="5"/>
  <c r="EP143" i="5"/>
  <c r="EV150" i="5"/>
  <c r="EP140" i="5"/>
  <c r="EP142" i="5"/>
  <c r="EM135" i="5"/>
  <c r="EP141" i="5"/>
  <c r="EV149" i="5"/>
  <c r="ES146" i="5"/>
  <c r="ES148" i="5"/>
  <c r="EM134" i="5"/>
  <c r="EM138" i="5"/>
  <c r="ED123" i="5"/>
  <c r="EM136" i="5"/>
  <c r="EM137" i="5"/>
  <c r="EY158" i="5"/>
  <c r="EJ132" i="5"/>
  <c r="EV151" i="5"/>
  <c r="EY156" i="5"/>
  <c r="ES145" i="5"/>
  <c r="EP139" i="5"/>
  <c r="EJ133" i="5"/>
  <c r="EG125" i="5"/>
  <c r="EG127" i="5"/>
  <c r="EJ129" i="5"/>
  <c r="EG126" i="5"/>
  <c r="ED119" i="5"/>
  <c r="CW110" i="5"/>
  <c r="ED120" i="5"/>
  <c r="EA116" i="5"/>
  <c r="EJ130" i="5"/>
  <c r="EJ131" i="5"/>
  <c r="EG124" i="5"/>
  <c r="EG128" i="5"/>
  <c r="ED121" i="5"/>
  <c r="EA114" i="5"/>
  <c r="EA117" i="5"/>
  <c r="EA118" i="5"/>
  <c r="CW111" i="5"/>
  <c r="EA115" i="5"/>
  <c r="CW113" i="5"/>
  <c r="ED122" i="5"/>
  <c r="CW109" i="5"/>
  <c r="CT105" i="5"/>
  <c r="CQ102" i="5"/>
  <c r="CK90" i="5"/>
  <c r="CQ99" i="5"/>
  <c r="CQ101" i="5"/>
  <c r="CT107" i="5"/>
  <c r="CT108" i="5"/>
  <c r="CQ100" i="5"/>
  <c r="CT106" i="5"/>
  <c r="CT104" i="5"/>
  <c r="CW112" i="5"/>
  <c r="CQ103" i="5"/>
  <c r="CN97" i="5"/>
  <c r="CN98" i="5"/>
  <c r="CN95" i="5"/>
  <c r="CH84" i="5"/>
  <c r="CK92" i="5"/>
  <c r="CN94" i="5"/>
  <c r="CK89" i="5"/>
  <c r="CK91" i="5"/>
  <c r="CN96" i="5"/>
  <c r="CH85" i="5"/>
  <c r="CH86" i="5"/>
  <c r="CH87" i="5"/>
  <c r="CH88" i="5"/>
  <c r="CE79" i="5"/>
  <c r="CE81" i="5"/>
  <c r="CE80" i="5"/>
  <c r="CE83" i="5"/>
  <c r="CE82" i="5"/>
  <c r="CK93" i="5"/>
  <c r="DM3" i="5"/>
  <c r="DM5" i="5"/>
  <c r="DM4" i="5"/>
  <c r="DM7" i="5"/>
  <c r="DJ8" i="5"/>
  <c r="DM6" i="5"/>
  <c r="DG14" i="5"/>
  <c r="DJ10" i="5"/>
  <c r="DJ9" i="5"/>
  <c r="DJ11" i="5"/>
  <c r="DD21" i="5"/>
  <c r="DD18" i="5"/>
  <c r="DG15" i="5"/>
  <c r="DG16" i="5"/>
  <c r="DD20" i="5"/>
  <c r="DJ12" i="5"/>
  <c r="DG13" i="5"/>
  <c r="DD22" i="5"/>
  <c r="DA23" i="5"/>
  <c r="DA24" i="5"/>
  <c r="DA25" i="5"/>
  <c r="DG17" i="5"/>
  <c r="GM172" i="5"/>
  <c r="GM169" i="5"/>
  <c r="DD19" i="5"/>
  <c r="DA27" i="5"/>
  <c r="GM173" i="5"/>
  <c r="GJ164" i="5"/>
  <c r="GG162" i="5"/>
  <c r="GD157" i="5"/>
  <c r="GG160" i="5"/>
  <c r="GM170" i="5"/>
  <c r="GJ166" i="5"/>
  <c r="GJ167" i="5"/>
  <c r="GJ168" i="5"/>
  <c r="GG159" i="5"/>
  <c r="GG161" i="5"/>
  <c r="GD156" i="5"/>
  <c r="FX144" i="5"/>
  <c r="FX146" i="5"/>
  <c r="FX148" i="5"/>
  <c r="GM171" i="5"/>
  <c r="GJ165" i="5"/>
  <c r="GD154" i="5"/>
  <c r="DA26" i="5"/>
  <c r="GA153" i="5"/>
  <c r="GD155" i="5"/>
  <c r="GA150" i="5"/>
  <c r="GD158" i="5"/>
  <c r="GG163" i="5"/>
  <c r="FU142" i="5"/>
  <c r="FR135" i="5"/>
  <c r="FO129" i="5"/>
  <c r="FU139" i="5"/>
  <c r="FU141" i="5"/>
  <c r="GA151" i="5"/>
  <c r="FX145" i="5"/>
  <c r="FU143" i="5"/>
  <c r="GA152" i="5"/>
  <c r="FR137" i="5"/>
  <c r="FO130" i="5"/>
  <c r="FU140" i="5"/>
  <c r="FO132" i="5"/>
  <c r="FX147" i="5"/>
  <c r="GA149" i="5"/>
  <c r="FR134" i="5"/>
  <c r="FL125" i="5"/>
  <c r="FR136" i="5"/>
  <c r="FI122" i="5"/>
  <c r="FO133" i="5"/>
  <c r="FR138" i="5"/>
  <c r="FO131" i="5"/>
  <c r="FL128" i="5"/>
  <c r="FF116" i="5"/>
  <c r="EB111" i="5"/>
  <c r="FL126" i="5"/>
  <c r="FF115" i="5"/>
  <c r="FL127" i="5"/>
  <c r="FI119" i="5"/>
  <c r="FL124" i="5"/>
  <c r="FF118" i="5"/>
  <c r="EB112" i="5"/>
  <c r="DY104" i="5"/>
  <c r="EB109" i="5"/>
  <c r="DY105" i="5"/>
  <c r="FI120" i="5"/>
  <c r="FF117" i="5"/>
  <c r="EB110" i="5"/>
  <c r="FI121" i="5"/>
  <c r="FI123" i="5"/>
  <c r="DY106" i="5"/>
  <c r="DV101" i="5"/>
  <c r="DS98" i="5"/>
  <c r="DS95" i="5"/>
  <c r="FF114" i="5"/>
  <c r="DV99" i="5"/>
  <c r="EB113" i="5"/>
  <c r="DY107" i="5"/>
  <c r="DY108" i="5"/>
  <c r="DV102" i="5"/>
  <c r="DS97" i="5"/>
  <c r="DP89" i="5"/>
  <c r="DP91" i="5"/>
  <c r="DP93" i="5"/>
  <c r="DP90" i="5"/>
  <c r="DM84" i="5"/>
  <c r="DJ82" i="5"/>
  <c r="DS94" i="5"/>
  <c r="DV100" i="5"/>
  <c r="DV103" i="5"/>
  <c r="DS96" i="5"/>
  <c r="DP92" i="5"/>
  <c r="DJ81" i="5"/>
  <c r="DM85" i="5"/>
  <c r="DM86" i="5"/>
  <c r="DM87" i="5"/>
  <c r="DM88" i="5"/>
  <c r="DJ79" i="5"/>
  <c r="DJ83" i="5"/>
  <c r="DJ80" i="5"/>
  <c r="FW4" i="5"/>
  <c r="FW6" i="5"/>
  <c r="FW3" i="5"/>
  <c r="FW5" i="5"/>
  <c r="FT9" i="5"/>
  <c r="FT8" i="5"/>
  <c r="FT10" i="5"/>
  <c r="FW7" i="5"/>
  <c r="FT12" i="5"/>
  <c r="FQ13" i="5"/>
  <c r="FT11" i="5"/>
  <c r="FQ14" i="5"/>
  <c r="FQ15" i="5"/>
  <c r="FQ16" i="5"/>
  <c r="FN18" i="5"/>
  <c r="FK23" i="5"/>
  <c r="FQ17" i="5"/>
  <c r="FN22" i="5"/>
  <c r="FK25" i="5"/>
  <c r="FN19" i="5"/>
  <c r="FN21" i="5"/>
  <c r="FK24" i="5"/>
  <c r="IT164" i="5"/>
  <c r="IW171" i="5"/>
  <c r="FK26" i="5"/>
  <c r="FN20" i="5"/>
  <c r="IW169" i="5"/>
  <c r="FK27" i="5"/>
  <c r="IQ160" i="5"/>
  <c r="IN156" i="5"/>
  <c r="IN154" i="5"/>
  <c r="IE139" i="5"/>
  <c r="IT167" i="5"/>
  <c r="IN157" i="5"/>
  <c r="IK149" i="5"/>
  <c r="IK150" i="5"/>
  <c r="IW170" i="5"/>
  <c r="IT168" i="5"/>
  <c r="IQ162" i="5"/>
  <c r="IW172" i="5"/>
  <c r="IT165" i="5"/>
  <c r="IQ159" i="5"/>
  <c r="IN155" i="5"/>
  <c r="IT166" i="5"/>
  <c r="IW173" i="5"/>
  <c r="IQ161" i="5"/>
  <c r="IK153" i="5"/>
  <c r="IB136" i="5"/>
  <c r="IH145" i="5"/>
  <c r="IH146" i="5"/>
  <c r="IH147" i="5"/>
  <c r="IH148" i="5"/>
  <c r="IN158" i="5"/>
  <c r="IQ163" i="5"/>
  <c r="IK152" i="5"/>
  <c r="IE141" i="5"/>
  <c r="IB135" i="5"/>
  <c r="HP114" i="5"/>
  <c r="IE142" i="5"/>
  <c r="IB138" i="5"/>
  <c r="HV124" i="5"/>
  <c r="HV125" i="5"/>
  <c r="HV126" i="5"/>
  <c r="HV127" i="5"/>
  <c r="HY131" i="5"/>
  <c r="IK151" i="5"/>
  <c r="IH144" i="5"/>
  <c r="IE143" i="5"/>
  <c r="HY132" i="5"/>
  <c r="HY129" i="5"/>
  <c r="HY130" i="5"/>
  <c r="HY133" i="5"/>
  <c r="IE140" i="5"/>
  <c r="HS121" i="5"/>
  <c r="IB134" i="5"/>
  <c r="HP115" i="5"/>
  <c r="GL109" i="5"/>
  <c r="GL113" i="5"/>
  <c r="HS122" i="5"/>
  <c r="HP118" i="5"/>
  <c r="IB137" i="5"/>
  <c r="HS119" i="5"/>
  <c r="HV128" i="5"/>
  <c r="HP117" i="5"/>
  <c r="GL110" i="5"/>
  <c r="HS120" i="5"/>
  <c r="HP116" i="5"/>
  <c r="HS123" i="5"/>
  <c r="GL112" i="5"/>
  <c r="GI105" i="5"/>
  <c r="GC95" i="5"/>
  <c r="FZ89" i="5"/>
  <c r="GL111" i="5"/>
  <c r="GC96" i="5"/>
  <c r="GF99" i="5"/>
  <c r="GI108" i="5"/>
  <c r="GI107" i="5"/>
  <c r="GI106" i="5"/>
  <c r="GI104" i="5"/>
  <c r="GF100" i="5"/>
  <c r="FT80" i="5"/>
  <c r="GC94" i="5"/>
  <c r="GC98" i="5"/>
  <c r="FZ93" i="5"/>
  <c r="GF103" i="5"/>
  <c r="GF101" i="5"/>
  <c r="GF102" i="5"/>
  <c r="GC97" i="5"/>
  <c r="FZ90" i="5"/>
  <c r="FW84" i="5"/>
  <c r="FZ92" i="5"/>
  <c r="FT81" i="5"/>
  <c r="FT79" i="5"/>
  <c r="FW85" i="5"/>
  <c r="FW86" i="5"/>
  <c r="FW87" i="5"/>
  <c r="FW88" i="5"/>
  <c r="FZ91" i="5"/>
  <c r="FT82" i="5"/>
  <c r="FT83" i="5"/>
  <c r="ER3" i="5"/>
  <c r="ER4" i="5"/>
  <c r="ER5" i="5"/>
  <c r="EO11" i="5"/>
  <c r="EO9" i="5"/>
  <c r="EL14" i="5"/>
  <c r="EO8" i="5"/>
  <c r="EO10" i="5"/>
  <c r="ER6" i="5"/>
  <c r="ER7" i="5"/>
  <c r="EO12" i="5"/>
  <c r="EI18" i="5"/>
  <c r="EI22" i="5"/>
  <c r="EI21" i="5"/>
  <c r="EL15" i="5"/>
  <c r="EF25" i="5"/>
  <c r="EL13" i="5"/>
  <c r="EI20" i="5"/>
  <c r="EF23" i="5"/>
  <c r="EF27" i="5"/>
  <c r="EL16" i="5"/>
  <c r="HR169" i="5"/>
  <c r="EI19" i="5"/>
  <c r="EF24" i="5"/>
  <c r="EF26" i="5"/>
  <c r="HR171" i="5"/>
  <c r="HR172" i="5"/>
  <c r="HO165" i="5"/>
  <c r="HL160" i="5"/>
  <c r="HL163" i="5"/>
  <c r="EL17" i="5"/>
  <c r="HR173" i="5"/>
  <c r="HL162" i="5"/>
  <c r="HR170" i="5"/>
  <c r="HO168" i="5"/>
  <c r="HI155" i="5"/>
  <c r="GZ140" i="5"/>
  <c r="HO167" i="5"/>
  <c r="HF149" i="5"/>
  <c r="HO164" i="5"/>
  <c r="HL161" i="5"/>
  <c r="HC144" i="5"/>
  <c r="HI158" i="5"/>
  <c r="HF152" i="5"/>
  <c r="HL159" i="5"/>
  <c r="HO166" i="5"/>
  <c r="HI156" i="5"/>
  <c r="GZ141" i="5"/>
  <c r="HC145" i="5"/>
  <c r="GW136" i="5"/>
  <c r="HI157" i="5"/>
  <c r="HI154" i="5"/>
  <c r="HF151" i="5"/>
  <c r="GZ142" i="5"/>
  <c r="GW135" i="5"/>
  <c r="GZ143" i="5"/>
  <c r="GT132" i="5"/>
  <c r="GN121" i="5"/>
  <c r="HC147" i="5"/>
  <c r="GZ139" i="5"/>
  <c r="GQ124" i="5"/>
  <c r="GQ125" i="5"/>
  <c r="GQ126" i="5"/>
  <c r="GQ127" i="5"/>
  <c r="GQ128" i="5"/>
  <c r="GN119" i="5"/>
  <c r="HC148" i="5"/>
  <c r="HF153" i="5"/>
  <c r="HF150" i="5"/>
  <c r="HC146" i="5"/>
  <c r="GW137" i="5"/>
  <c r="GT129" i="5"/>
  <c r="GT130" i="5"/>
  <c r="GT133" i="5"/>
  <c r="GN123" i="5"/>
  <c r="GW134" i="5"/>
  <c r="GW138" i="5"/>
  <c r="FG112" i="5"/>
  <c r="GK115" i="5"/>
  <c r="GN122" i="5"/>
  <c r="GT131" i="5"/>
  <c r="GK114" i="5"/>
  <c r="GK116" i="5"/>
  <c r="FG111" i="5"/>
  <c r="FG113" i="5"/>
  <c r="FD105" i="5"/>
  <c r="FD107" i="5"/>
  <c r="FA99" i="5"/>
  <c r="GK117" i="5"/>
  <c r="GN120" i="5"/>
  <c r="GK118" i="5"/>
  <c r="FD104" i="5"/>
  <c r="EU92" i="5"/>
  <c r="FD108" i="5"/>
  <c r="FA100" i="5"/>
  <c r="EX95" i="5"/>
  <c r="FG109" i="5"/>
  <c r="FD106" i="5"/>
  <c r="FG110" i="5"/>
  <c r="FA101" i="5"/>
  <c r="ER84" i="5"/>
  <c r="EX94" i="5"/>
  <c r="EX97" i="5"/>
  <c r="EU89" i="5"/>
  <c r="EU91" i="5"/>
  <c r="FA103" i="5"/>
  <c r="EX96" i="5"/>
  <c r="EU90" i="5"/>
  <c r="FA102" i="5"/>
  <c r="EX98" i="5"/>
  <c r="EO83" i="5"/>
  <c r="EO82" i="5"/>
  <c r="EU93" i="5"/>
  <c r="EO80" i="5"/>
  <c r="ER85" i="5"/>
  <c r="ER86" i="5"/>
  <c r="ER87" i="5"/>
  <c r="ER88" i="5"/>
  <c r="EO81" i="5"/>
  <c r="EO79" i="5"/>
  <c r="CB74" i="5"/>
  <c r="CB76" i="5"/>
  <c r="CB78" i="5"/>
  <c r="CB77" i="5"/>
  <c r="BY69" i="5"/>
  <c r="CB75" i="5"/>
  <c r="BY72" i="5"/>
  <c r="BY73" i="5"/>
  <c r="BV64" i="5"/>
  <c r="BY70" i="5"/>
  <c r="BY71" i="5"/>
  <c r="BV66" i="5"/>
  <c r="BV65" i="5"/>
  <c r="BS60" i="5"/>
  <c r="BV67" i="5"/>
  <c r="BP54" i="5"/>
  <c r="BS59" i="5"/>
  <c r="BP55" i="5"/>
  <c r="BS62" i="5"/>
  <c r="BP56" i="5"/>
  <c r="BS63" i="5"/>
  <c r="BS61" i="5"/>
  <c r="BP58" i="5"/>
  <c r="BP57" i="5"/>
  <c r="DG74" i="5"/>
  <c r="DG75" i="5"/>
  <c r="DG77" i="5"/>
  <c r="DG78" i="5"/>
  <c r="DG76" i="5"/>
  <c r="DD69" i="5"/>
  <c r="DD73" i="5"/>
  <c r="DA64" i="5"/>
  <c r="DD71" i="5"/>
  <c r="DD70" i="5"/>
  <c r="CX59" i="5"/>
  <c r="DA65" i="5"/>
  <c r="DA67" i="5"/>
  <c r="DD72" i="5"/>
  <c r="DA66" i="5"/>
  <c r="CX60" i="5"/>
  <c r="CU54" i="5"/>
  <c r="CX61" i="5"/>
  <c r="CU56" i="5"/>
  <c r="CX63" i="5"/>
  <c r="CU55" i="5"/>
  <c r="CU57" i="5"/>
  <c r="CU58" i="5"/>
  <c r="CX62" i="5"/>
  <c r="GV74" i="5"/>
  <c r="GV75" i="5"/>
  <c r="GV76" i="5"/>
  <c r="GV77" i="5"/>
  <c r="GS70" i="5"/>
  <c r="GS71" i="5"/>
  <c r="GV78" i="5"/>
  <c r="GP65" i="5"/>
  <c r="GP66" i="5"/>
  <c r="GP67" i="5"/>
  <c r="GS69" i="5"/>
  <c r="GS72" i="5"/>
  <c r="GM60" i="5"/>
  <c r="GM61" i="5"/>
  <c r="GM62" i="5"/>
  <c r="GM63" i="5"/>
  <c r="GM59" i="5"/>
  <c r="GJ55" i="5"/>
  <c r="GS73" i="5"/>
  <c r="GJ57" i="5"/>
  <c r="GJ58" i="5"/>
  <c r="GJ54" i="5"/>
  <c r="GJ56" i="5"/>
  <c r="GP64" i="5"/>
  <c r="FQ75" i="5"/>
  <c r="FN70" i="5"/>
  <c r="FQ76" i="5"/>
  <c r="FQ74" i="5"/>
  <c r="FQ78" i="5"/>
  <c r="FQ77" i="5"/>
  <c r="FK65" i="5"/>
  <c r="FK67" i="5"/>
  <c r="FN69" i="5"/>
  <c r="FN71" i="5"/>
  <c r="FK64" i="5"/>
  <c r="FH59" i="5"/>
  <c r="FN73" i="5"/>
  <c r="FK66" i="5"/>
  <c r="FH60" i="5"/>
  <c r="FH61" i="5"/>
  <c r="FH62" i="5"/>
  <c r="FH63" i="5"/>
  <c r="FN72" i="5"/>
  <c r="FE54" i="5"/>
  <c r="FE55" i="5"/>
  <c r="FE57" i="5"/>
  <c r="FE58" i="5"/>
  <c r="FE56" i="5"/>
  <c r="EL74" i="5"/>
  <c r="EL76" i="5"/>
  <c r="EL77" i="5"/>
  <c r="EL78" i="5"/>
  <c r="EI69" i="5"/>
  <c r="EI70" i="5"/>
  <c r="EL75" i="5"/>
  <c r="EI71" i="5"/>
  <c r="EI72" i="5"/>
  <c r="EI73" i="5"/>
  <c r="EC59" i="5"/>
  <c r="EF66" i="5"/>
  <c r="EF65" i="5"/>
  <c r="EF67" i="5"/>
  <c r="EF64" i="5"/>
  <c r="EC62" i="5"/>
  <c r="EC63" i="5"/>
  <c r="EC61" i="5"/>
  <c r="EC60" i="5"/>
  <c r="DZ57" i="5"/>
  <c r="DZ58" i="5"/>
  <c r="DZ54" i="5"/>
  <c r="DZ56" i="5"/>
  <c r="DZ55" i="5"/>
  <c r="IL71" i="5"/>
  <c r="II65" i="5"/>
  <c r="IL70" i="5"/>
  <c r="II67" i="5"/>
  <c r="IC56" i="5"/>
  <c r="IO77" i="5"/>
  <c r="IF62" i="5"/>
  <c r="IC58" i="5"/>
  <c r="IO76" i="5"/>
  <c r="IF60" i="5"/>
  <c r="IF61" i="5"/>
  <c r="II66" i="5"/>
  <c r="IC55" i="5"/>
  <c r="IL72" i="5"/>
  <c r="IF63" i="5"/>
  <c r="IL73" i="5"/>
  <c r="IC57" i="5"/>
  <c r="IO75" i="5"/>
  <c r="IO78" i="5"/>
  <c r="IJ58" i="5"/>
  <c r="IS72" i="5"/>
  <c r="IV76" i="5"/>
  <c r="IS70" i="5"/>
  <c r="IV77" i="5"/>
  <c r="IM61" i="5"/>
  <c r="IP65" i="5"/>
  <c r="IS73" i="5"/>
  <c r="IJ57" i="5"/>
  <c r="IM60" i="5"/>
  <c r="IP67" i="5"/>
  <c r="IM63" i="5"/>
  <c r="IV75" i="5"/>
  <c r="IJ56" i="5"/>
  <c r="IV78" i="5"/>
  <c r="IJ55" i="5"/>
  <c r="IS71" i="5"/>
  <c r="IP66" i="5"/>
  <c r="IM62" i="5"/>
  <c r="K27" i="3"/>
  <c r="K46" i="3"/>
  <c r="K47" i="3"/>
  <c r="K49" i="3"/>
  <c r="HL53" i="5"/>
  <c r="HL50" i="5"/>
  <c r="HL51" i="5"/>
  <c r="HL52" i="5"/>
  <c r="HI46" i="5"/>
  <c r="HF42" i="5"/>
  <c r="HI48" i="5"/>
  <c r="HH41" i="5"/>
  <c r="HE40" i="5"/>
  <c r="HI45" i="5"/>
  <c r="GY38" i="5"/>
  <c r="GV37" i="5"/>
  <c r="HB39" i="5"/>
  <c r="HI47" i="5"/>
  <c r="HF43" i="5"/>
  <c r="GP35" i="5"/>
  <c r="GM34" i="5"/>
  <c r="GJ33" i="5"/>
  <c r="BM50" i="5"/>
  <c r="BM49" i="5"/>
  <c r="BM51" i="5"/>
  <c r="BM53" i="5"/>
  <c r="BM52" i="5"/>
  <c r="BJ45" i="5"/>
  <c r="BJ47" i="5"/>
  <c r="BJ48" i="5"/>
  <c r="BG42" i="5"/>
  <c r="BJ44" i="5"/>
  <c r="BJ46" i="5"/>
  <c r="BC39" i="5"/>
  <c r="AZ38" i="5"/>
  <c r="BF40" i="5"/>
  <c r="AT36" i="5"/>
  <c r="BG43" i="5"/>
  <c r="BI41" i="5"/>
  <c r="AK33" i="5"/>
  <c r="AQ35" i="5"/>
  <c r="AN34" i="5"/>
  <c r="AW37" i="5"/>
  <c r="Z177" i="5"/>
  <c r="CR51" i="5"/>
  <c r="CR49" i="5"/>
  <c r="CR50" i="5"/>
  <c r="CR53" i="5"/>
  <c r="CR52" i="5"/>
  <c r="CO47" i="5"/>
  <c r="CO48" i="5"/>
  <c r="CL43" i="5"/>
  <c r="CO45" i="5"/>
  <c r="CO44" i="5"/>
  <c r="CO46" i="5"/>
  <c r="CH39" i="5"/>
  <c r="CB37" i="5"/>
  <c r="CL42" i="5"/>
  <c r="CK40" i="5"/>
  <c r="CN41" i="5"/>
  <c r="BS34" i="5"/>
  <c r="BY36" i="5"/>
  <c r="CE38" i="5"/>
  <c r="BV35" i="5"/>
  <c r="BP33" i="5"/>
  <c r="FB49" i="5"/>
  <c r="FB51" i="5"/>
  <c r="FB52" i="5"/>
  <c r="FB50" i="5"/>
  <c r="FB53" i="5"/>
  <c r="EY44" i="5"/>
  <c r="EY46" i="5"/>
  <c r="EY48" i="5"/>
  <c r="EY45" i="5"/>
  <c r="ER39" i="5"/>
  <c r="EY47" i="5"/>
  <c r="EV43" i="5"/>
  <c r="EX41" i="5"/>
  <c r="EU40" i="5"/>
  <c r="EO38" i="5"/>
  <c r="EL37" i="5"/>
  <c r="EV42" i="5"/>
  <c r="EF35" i="5"/>
  <c r="DZ33" i="5"/>
  <c r="EI36" i="5"/>
  <c r="EC34" i="5"/>
  <c r="DW49" i="5"/>
  <c r="DW50" i="5"/>
  <c r="DW51" i="5"/>
  <c r="DW53" i="5"/>
  <c r="DW52" i="5"/>
  <c r="DT47" i="5"/>
  <c r="DQ43" i="5"/>
  <c r="DT48" i="5"/>
  <c r="DT44" i="5"/>
  <c r="DJ38" i="5"/>
  <c r="DM39" i="5"/>
  <c r="DT45" i="5"/>
  <c r="DT46" i="5"/>
  <c r="DQ42" i="5"/>
  <c r="DD36" i="5"/>
  <c r="CX34" i="5"/>
  <c r="DG37" i="5"/>
  <c r="DP40" i="5"/>
  <c r="DS41" i="5"/>
  <c r="CU33" i="5"/>
  <c r="DA35" i="5"/>
  <c r="GG50" i="5"/>
  <c r="GG53" i="5"/>
  <c r="GG49" i="5"/>
  <c r="GG52" i="5"/>
  <c r="GG51" i="5"/>
  <c r="GD46" i="5"/>
  <c r="GD45" i="5"/>
  <c r="GD44" i="5"/>
  <c r="GA42" i="5"/>
  <c r="GD47" i="5"/>
  <c r="GC41" i="5"/>
  <c r="GD48" i="5"/>
  <c r="GA43" i="5"/>
  <c r="FQ37" i="5"/>
  <c r="FW39" i="5"/>
  <c r="FZ40" i="5"/>
  <c r="FT38" i="5"/>
  <c r="FN36" i="5"/>
  <c r="FH34" i="5"/>
  <c r="FE33" i="5"/>
  <c r="FK35" i="5"/>
  <c r="J27" i="3"/>
  <c r="J46" i="3"/>
  <c r="J47" i="3"/>
  <c r="J49" i="3"/>
  <c r="DT31" i="5"/>
  <c r="DP28" i="5"/>
  <c r="DW32" i="5"/>
  <c r="DP29" i="5"/>
  <c r="DP30" i="5"/>
  <c r="CO31" i="5"/>
  <c r="CK30" i="5"/>
  <c r="CK28" i="5"/>
  <c r="CK29" i="5"/>
  <c r="CR32" i="5"/>
  <c r="FZ30" i="5"/>
  <c r="GG32" i="5"/>
  <c r="AA30" i="5"/>
  <c r="AH32" i="5"/>
  <c r="AE31" i="5"/>
  <c r="AA29" i="5"/>
  <c r="AA28" i="5"/>
  <c r="BJ31" i="5"/>
  <c r="BM32" i="5"/>
  <c r="BF29" i="5"/>
  <c r="BF30" i="5"/>
  <c r="BF28" i="5"/>
  <c r="EU30" i="5"/>
  <c r="FB32" i="5"/>
  <c r="EU28" i="5"/>
  <c r="EU29" i="5"/>
  <c r="EY31" i="5"/>
  <c r="CL182" i="5"/>
  <c r="DQ182" i="5"/>
  <c r="EV182" i="5"/>
  <c r="BG182" i="5"/>
  <c r="AB182" i="5"/>
  <c r="HC5" i="5"/>
  <c r="HC3" i="5"/>
  <c r="HC4" i="5"/>
  <c r="GZ9" i="5"/>
  <c r="GZ11" i="5"/>
  <c r="HC6" i="5"/>
  <c r="GZ10" i="5"/>
  <c r="GW13" i="5"/>
  <c r="HC7" i="5"/>
  <c r="GZ8" i="5"/>
  <c r="GW14" i="5"/>
  <c r="GZ12" i="5"/>
  <c r="GT18" i="5"/>
  <c r="GW16" i="5"/>
  <c r="GQ23" i="5"/>
  <c r="GW17" i="5"/>
  <c r="GT21" i="5"/>
  <c r="GT19" i="5"/>
  <c r="GQ24" i="5"/>
  <c r="GW15" i="5"/>
  <c r="GT22" i="5"/>
  <c r="GT20" i="5"/>
  <c r="GQ26" i="5"/>
  <c r="GQ27" i="5"/>
  <c r="GQ25" i="5"/>
  <c r="IV114" i="5"/>
  <c r="JB124" i="5"/>
  <c r="JB125" i="5"/>
  <c r="JB126" i="5"/>
  <c r="JB127" i="5"/>
  <c r="IV115" i="5"/>
  <c r="HR109" i="5"/>
  <c r="HR113" i="5"/>
  <c r="IY119" i="5"/>
  <c r="IY122" i="5"/>
  <c r="IV118" i="5"/>
  <c r="JB128" i="5"/>
  <c r="IY121" i="5"/>
  <c r="IY123" i="5"/>
  <c r="IV117" i="5"/>
  <c r="IV116" i="5"/>
  <c r="HO104" i="5"/>
  <c r="HR111" i="5"/>
  <c r="HO105" i="5"/>
  <c r="HR110" i="5"/>
  <c r="HO108" i="5"/>
  <c r="HI95" i="5"/>
  <c r="HF89" i="5"/>
  <c r="HO107" i="5"/>
  <c r="HO106" i="5"/>
  <c r="HI96" i="5"/>
  <c r="HR112" i="5"/>
  <c r="IY120" i="5"/>
  <c r="HL99" i="5"/>
  <c r="HL100" i="5"/>
  <c r="GZ80" i="5"/>
  <c r="HI94" i="5"/>
  <c r="HI97" i="5"/>
  <c r="HF91" i="5"/>
  <c r="HF92" i="5"/>
  <c r="HF93" i="5"/>
  <c r="HL103" i="5"/>
  <c r="HF90" i="5"/>
  <c r="HL101" i="5"/>
  <c r="HL102" i="5"/>
  <c r="HI98" i="5"/>
  <c r="HC84" i="5"/>
  <c r="GZ82" i="5"/>
  <c r="HC85" i="5"/>
  <c r="HC86" i="5"/>
  <c r="HC87" i="5"/>
  <c r="HC88" i="5"/>
  <c r="GZ81" i="5"/>
  <c r="GZ79" i="5"/>
  <c r="GZ83" i="5"/>
  <c r="ES3" i="5"/>
  <c r="ES4" i="5"/>
  <c r="ES5" i="5"/>
  <c r="ES7" i="5"/>
  <c r="EP12" i="5"/>
  <c r="EP11" i="5"/>
  <c r="EM14" i="5"/>
  <c r="EP8" i="5"/>
  <c r="EP10" i="5"/>
  <c r="ES6" i="5"/>
  <c r="EP9" i="5"/>
  <c r="EJ21" i="5"/>
  <c r="EJ18" i="5"/>
  <c r="EJ20" i="5"/>
  <c r="EM13" i="5"/>
  <c r="EG24" i="5"/>
  <c r="EM15" i="5"/>
  <c r="EG25" i="5"/>
  <c r="EG23" i="5"/>
  <c r="EM17" i="5"/>
  <c r="HS172" i="5"/>
  <c r="HS169" i="5"/>
  <c r="EM16" i="5"/>
  <c r="EJ19" i="5"/>
  <c r="EG27" i="5"/>
  <c r="HS173" i="5"/>
  <c r="HM162" i="5"/>
  <c r="HJ157" i="5"/>
  <c r="EG26" i="5"/>
  <c r="EJ22" i="5"/>
  <c r="HP165" i="5"/>
  <c r="HM160" i="5"/>
  <c r="HS170" i="5"/>
  <c r="HP166" i="5"/>
  <c r="HP167" i="5"/>
  <c r="HP168" i="5"/>
  <c r="HM159" i="5"/>
  <c r="HP164" i="5"/>
  <c r="HM161" i="5"/>
  <c r="HD144" i="5"/>
  <c r="HD146" i="5"/>
  <c r="HD148" i="5"/>
  <c r="HJ155" i="5"/>
  <c r="HS171" i="5"/>
  <c r="HG153" i="5"/>
  <c r="HG150" i="5"/>
  <c r="HM163" i="5"/>
  <c r="HJ158" i="5"/>
  <c r="HJ154" i="5"/>
  <c r="HG151" i="5"/>
  <c r="HA140" i="5"/>
  <c r="HA142" i="5"/>
  <c r="GX135" i="5"/>
  <c r="GU129" i="5"/>
  <c r="HA141" i="5"/>
  <c r="HJ156" i="5"/>
  <c r="HG149" i="5"/>
  <c r="HG152" i="5"/>
  <c r="HD145" i="5"/>
  <c r="HD147" i="5"/>
  <c r="HA143" i="5"/>
  <c r="GX137" i="5"/>
  <c r="GU132" i="5"/>
  <c r="HA139" i="5"/>
  <c r="GX134" i="5"/>
  <c r="GX138" i="5"/>
  <c r="GR125" i="5"/>
  <c r="GR127" i="5"/>
  <c r="GO120" i="5"/>
  <c r="GU130" i="5"/>
  <c r="GU133" i="5"/>
  <c r="GU131" i="5"/>
  <c r="GR126" i="5"/>
  <c r="GL114" i="5"/>
  <c r="GL116" i="5"/>
  <c r="FH111" i="5"/>
  <c r="GX136" i="5"/>
  <c r="GO119" i="5"/>
  <c r="GL115" i="5"/>
  <c r="GR128" i="5"/>
  <c r="GR124" i="5"/>
  <c r="GO121" i="5"/>
  <c r="GO123" i="5"/>
  <c r="GL118" i="5"/>
  <c r="FH113" i="5"/>
  <c r="FE105" i="5"/>
  <c r="GL117" i="5"/>
  <c r="GO122" i="5"/>
  <c r="FB99" i="5"/>
  <c r="FB101" i="5"/>
  <c r="EY98" i="5"/>
  <c r="FE104" i="5"/>
  <c r="FH112" i="5"/>
  <c r="FE107" i="5"/>
  <c r="FE108" i="5"/>
  <c r="FB100" i="5"/>
  <c r="EY95" i="5"/>
  <c r="FH109" i="5"/>
  <c r="FE106" i="5"/>
  <c r="FH110" i="5"/>
  <c r="FB102" i="5"/>
  <c r="ES84" i="5"/>
  <c r="EP82" i="5"/>
  <c r="EV92" i="5"/>
  <c r="EY94" i="5"/>
  <c r="EY97" i="5"/>
  <c r="EV89" i="5"/>
  <c r="EV91" i="5"/>
  <c r="FB103" i="5"/>
  <c r="EY96" i="5"/>
  <c r="EV90" i="5"/>
  <c r="EP79" i="5"/>
  <c r="EP83" i="5"/>
  <c r="EV93" i="5"/>
  <c r="EP80" i="5"/>
  <c r="ES85" i="5"/>
  <c r="ES86" i="5"/>
  <c r="ES87" i="5"/>
  <c r="ES88" i="5"/>
  <c r="EP81" i="5"/>
  <c r="FX3" i="5"/>
  <c r="FX4" i="5"/>
  <c r="FX5" i="5"/>
  <c r="FX6" i="5"/>
  <c r="FU11" i="5"/>
  <c r="FU9" i="5"/>
  <c r="FU8" i="5"/>
  <c r="FR14" i="5"/>
  <c r="FU10" i="5"/>
  <c r="FX7" i="5"/>
  <c r="FU12" i="5"/>
  <c r="FO18" i="5"/>
  <c r="FO22" i="5"/>
  <c r="FR15" i="5"/>
  <c r="FR16" i="5"/>
  <c r="FL23" i="5"/>
  <c r="FR13" i="5"/>
  <c r="FO20" i="5"/>
  <c r="FL25" i="5"/>
  <c r="IX169" i="5"/>
  <c r="FR17" i="5"/>
  <c r="FL24" i="5"/>
  <c r="IX171" i="5"/>
  <c r="FO21" i="5"/>
  <c r="FL27" i="5"/>
  <c r="IX172" i="5"/>
  <c r="FO19" i="5"/>
  <c r="IR160" i="5"/>
  <c r="IR163" i="5"/>
  <c r="IX173" i="5"/>
  <c r="IU164" i="5"/>
  <c r="IR162" i="5"/>
  <c r="IX170" i="5"/>
  <c r="IU168" i="5"/>
  <c r="IF140" i="5"/>
  <c r="IO154" i="5"/>
  <c r="IU167" i="5"/>
  <c r="IO157" i="5"/>
  <c r="IL149" i="5"/>
  <c r="FL26" i="5"/>
  <c r="IR161" i="5"/>
  <c r="IO156" i="5"/>
  <c r="II144" i="5"/>
  <c r="IO158" i="5"/>
  <c r="IL152" i="5"/>
  <c r="IU165" i="5"/>
  <c r="IR159" i="5"/>
  <c r="IU166" i="5"/>
  <c r="IF139" i="5"/>
  <c r="IF141" i="5"/>
  <c r="IO155" i="5"/>
  <c r="IL153" i="5"/>
  <c r="IC136" i="5"/>
  <c r="IL150" i="5"/>
  <c r="II145" i="5"/>
  <c r="II146" i="5"/>
  <c r="II147" i="5"/>
  <c r="II148" i="5"/>
  <c r="IF142" i="5"/>
  <c r="IF143" i="5"/>
  <c r="HZ132" i="5"/>
  <c r="HT121" i="5"/>
  <c r="IC135" i="5"/>
  <c r="IC138" i="5"/>
  <c r="HW124" i="5"/>
  <c r="HW125" i="5"/>
  <c r="HW126" i="5"/>
  <c r="HW127" i="5"/>
  <c r="HW128" i="5"/>
  <c r="HT119" i="5"/>
  <c r="IL151" i="5"/>
  <c r="IC137" i="5"/>
  <c r="HZ129" i="5"/>
  <c r="HZ130" i="5"/>
  <c r="HZ133" i="5"/>
  <c r="IC134" i="5"/>
  <c r="GM112" i="5"/>
  <c r="HQ115" i="5"/>
  <c r="HZ131" i="5"/>
  <c r="HQ116" i="5"/>
  <c r="GM109" i="5"/>
  <c r="GJ105" i="5"/>
  <c r="GJ107" i="5"/>
  <c r="GG99" i="5"/>
  <c r="HQ117" i="5"/>
  <c r="GM110" i="5"/>
  <c r="HT120" i="5"/>
  <c r="HT122" i="5"/>
  <c r="HT123" i="5"/>
  <c r="HQ118" i="5"/>
  <c r="GJ104" i="5"/>
  <c r="GG100" i="5"/>
  <c r="GA92" i="5"/>
  <c r="GM113" i="5"/>
  <c r="GD95" i="5"/>
  <c r="HQ114" i="5"/>
  <c r="GM111" i="5"/>
  <c r="GJ108" i="5"/>
  <c r="GJ106" i="5"/>
  <c r="GG101" i="5"/>
  <c r="GA90" i="5"/>
  <c r="FX84" i="5"/>
  <c r="GD94" i="5"/>
  <c r="GD98" i="5"/>
  <c r="GG103" i="5"/>
  <c r="GD96" i="5"/>
  <c r="GG102" i="5"/>
  <c r="GD97" i="5"/>
  <c r="GA89" i="5"/>
  <c r="GA91" i="5"/>
  <c r="GA93" i="5"/>
  <c r="FU81" i="5"/>
  <c r="FU79" i="5"/>
  <c r="FX85" i="5"/>
  <c r="FX86" i="5"/>
  <c r="FX87" i="5"/>
  <c r="FX88" i="5"/>
  <c r="FU80" i="5"/>
  <c r="FU82" i="5"/>
  <c r="FU83" i="5"/>
  <c r="CI4" i="5"/>
  <c r="CI5" i="5"/>
  <c r="CI6" i="5"/>
  <c r="CI3" i="5"/>
  <c r="CF10" i="5"/>
  <c r="CF8" i="5"/>
  <c r="CF12" i="5"/>
  <c r="CF11" i="5"/>
  <c r="CI7" i="5"/>
  <c r="CF9" i="5"/>
  <c r="CC16" i="5"/>
  <c r="CC17" i="5"/>
  <c r="BZ19" i="5"/>
  <c r="BZ20" i="5"/>
  <c r="CC14" i="5"/>
  <c r="BZ21" i="5"/>
  <c r="CC13" i="5"/>
  <c r="CC15" i="5"/>
  <c r="BZ18" i="5"/>
  <c r="BW24" i="5"/>
  <c r="BW23" i="5"/>
  <c r="BZ22" i="5"/>
  <c r="BW25" i="5"/>
  <c r="BW27" i="5"/>
  <c r="FI170" i="5"/>
  <c r="FI172" i="5"/>
  <c r="FI173" i="5"/>
  <c r="EZ154" i="5"/>
  <c r="EZ158" i="5"/>
  <c r="BW26" i="5"/>
  <c r="FI169" i="5"/>
  <c r="FF166" i="5"/>
  <c r="FF167" i="5"/>
  <c r="FF168" i="5"/>
  <c r="FC159" i="5"/>
  <c r="FC162" i="5"/>
  <c r="FC161" i="5"/>
  <c r="EZ157" i="5"/>
  <c r="EW152" i="5"/>
  <c r="EW153" i="5"/>
  <c r="FC163" i="5"/>
  <c r="ET144" i="5"/>
  <c r="FI171" i="5"/>
  <c r="FC160" i="5"/>
  <c r="EW151" i="5"/>
  <c r="EZ155" i="5"/>
  <c r="FF165" i="5"/>
  <c r="EW149" i="5"/>
  <c r="ET146" i="5"/>
  <c r="ET148" i="5"/>
  <c r="EN134" i="5"/>
  <c r="EN138" i="5"/>
  <c r="ET147" i="5"/>
  <c r="EQ143" i="5"/>
  <c r="FF164" i="5"/>
  <c r="EW150" i="5"/>
  <c r="EQ140" i="5"/>
  <c r="EQ142" i="5"/>
  <c r="EN135" i="5"/>
  <c r="EQ139" i="5"/>
  <c r="EK133" i="5"/>
  <c r="EE120" i="5"/>
  <c r="EN136" i="5"/>
  <c r="EN137" i="5"/>
  <c r="EZ156" i="5"/>
  <c r="ET145" i="5"/>
  <c r="EQ141" i="5"/>
  <c r="EK130" i="5"/>
  <c r="EK131" i="5"/>
  <c r="EB114" i="5"/>
  <c r="EH125" i="5"/>
  <c r="EH127" i="5"/>
  <c r="EE121" i="5"/>
  <c r="EB117" i="5"/>
  <c r="EK129" i="5"/>
  <c r="EE119" i="5"/>
  <c r="EH126" i="5"/>
  <c r="EB116" i="5"/>
  <c r="EK132" i="5"/>
  <c r="EH124" i="5"/>
  <c r="EH128" i="5"/>
  <c r="EE122" i="5"/>
  <c r="EE123" i="5"/>
  <c r="CX109" i="5"/>
  <c r="CR100" i="5"/>
  <c r="EB118" i="5"/>
  <c r="CX111" i="5"/>
  <c r="EB115" i="5"/>
  <c r="CX110" i="5"/>
  <c r="CX112" i="5"/>
  <c r="CX113" i="5"/>
  <c r="CR103" i="5"/>
  <c r="CO97" i="5"/>
  <c r="CL93" i="5"/>
  <c r="CU105" i="5"/>
  <c r="CR102" i="5"/>
  <c r="CR99" i="5"/>
  <c r="CR101" i="5"/>
  <c r="CU107" i="5"/>
  <c r="CU108" i="5"/>
  <c r="CU106" i="5"/>
  <c r="CU104" i="5"/>
  <c r="CO94" i="5"/>
  <c r="CI85" i="5"/>
  <c r="CI86" i="5"/>
  <c r="CI87" i="5"/>
  <c r="CI88" i="5"/>
  <c r="CF79" i="5"/>
  <c r="CO98" i="5"/>
  <c r="CO95" i="5"/>
  <c r="CL92" i="5"/>
  <c r="CL89" i="5"/>
  <c r="CO96" i="5"/>
  <c r="CF81" i="5"/>
  <c r="CL91" i="5"/>
  <c r="CF83" i="5"/>
  <c r="CF80" i="5"/>
  <c r="CF82" i="5"/>
  <c r="CL90" i="5"/>
  <c r="CI84" i="5"/>
  <c r="DN3" i="5"/>
  <c r="DN5" i="5"/>
  <c r="DN7" i="5"/>
  <c r="DN4" i="5"/>
  <c r="DK8" i="5"/>
  <c r="DN6" i="5"/>
  <c r="DK10" i="5"/>
  <c r="DH15" i="5"/>
  <c r="DH14" i="5"/>
  <c r="DK9" i="5"/>
  <c r="DE20" i="5"/>
  <c r="DB23" i="5"/>
  <c r="DE18" i="5"/>
  <c r="DE19" i="5"/>
  <c r="DE21" i="5"/>
  <c r="DB24" i="5"/>
  <c r="DB26" i="5"/>
  <c r="DK12" i="5"/>
  <c r="DH13" i="5"/>
  <c r="DE22" i="5"/>
  <c r="DK11" i="5"/>
  <c r="DH16" i="5"/>
  <c r="DB25" i="5"/>
  <c r="DB27" i="5"/>
  <c r="GN172" i="5"/>
  <c r="GN169" i="5"/>
  <c r="DH17" i="5"/>
  <c r="GN170" i="5"/>
  <c r="GK166" i="5"/>
  <c r="GK167" i="5"/>
  <c r="GK168" i="5"/>
  <c r="GH159" i="5"/>
  <c r="GN173" i="5"/>
  <c r="GK164" i="5"/>
  <c r="GH162" i="5"/>
  <c r="GK165" i="5"/>
  <c r="GB153" i="5"/>
  <c r="GH161" i="5"/>
  <c r="GE156" i="5"/>
  <c r="FY144" i="5"/>
  <c r="GN171" i="5"/>
  <c r="GE158" i="5"/>
  <c r="GB152" i="5"/>
  <c r="GE155" i="5"/>
  <c r="GH160" i="5"/>
  <c r="FV143" i="5"/>
  <c r="GH163" i="5"/>
  <c r="FV142" i="5"/>
  <c r="FS135" i="5"/>
  <c r="FV139" i="5"/>
  <c r="FV141" i="5"/>
  <c r="GE154" i="5"/>
  <c r="GB150" i="5"/>
  <c r="FS134" i="5"/>
  <c r="GB149" i="5"/>
  <c r="FY146" i="5"/>
  <c r="FP129" i="5"/>
  <c r="FJ123" i="5"/>
  <c r="GB151" i="5"/>
  <c r="FS137" i="5"/>
  <c r="FP130" i="5"/>
  <c r="FY145" i="5"/>
  <c r="FV140" i="5"/>
  <c r="FP132" i="5"/>
  <c r="FY147" i="5"/>
  <c r="GE157" i="5"/>
  <c r="FP133" i="5"/>
  <c r="FM125" i="5"/>
  <c r="FS136" i="5"/>
  <c r="FY148" i="5"/>
  <c r="FM126" i="5"/>
  <c r="EC110" i="5"/>
  <c r="FM128" i="5"/>
  <c r="FG116" i="5"/>
  <c r="FS138" i="5"/>
  <c r="FP131" i="5"/>
  <c r="FM127" i="5"/>
  <c r="FJ119" i="5"/>
  <c r="FM124" i="5"/>
  <c r="FJ121" i="5"/>
  <c r="FG114" i="5"/>
  <c r="FG117" i="5"/>
  <c r="FG118" i="5"/>
  <c r="EC112" i="5"/>
  <c r="DZ104" i="5"/>
  <c r="FG115" i="5"/>
  <c r="EC109" i="5"/>
  <c r="DZ105" i="5"/>
  <c r="FJ120" i="5"/>
  <c r="FJ122" i="5"/>
  <c r="DW102" i="5"/>
  <c r="DQ90" i="5"/>
  <c r="DZ106" i="5"/>
  <c r="DW101" i="5"/>
  <c r="DW99" i="5"/>
  <c r="EC111" i="5"/>
  <c r="EC113" i="5"/>
  <c r="DZ107" i="5"/>
  <c r="DZ108" i="5"/>
  <c r="DW100" i="5"/>
  <c r="DW103" i="5"/>
  <c r="DQ92" i="5"/>
  <c r="DT95" i="5"/>
  <c r="DT97" i="5"/>
  <c r="DQ89" i="5"/>
  <c r="DQ91" i="5"/>
  <c r="DQ93" i="5"/>
  <c r="DN84" i="5"/>
  <c r="DT98" i="5"/>
  <c r="DT94" i="5"/>
  <c r="DT96" i="5"/>
  <c r="DN85" i="5"/>
  <c r="DN86" i="5"/>
  <c r="DN87" i="5"/>
  <c r="DN88" i="5"/>
  <c r="DK79" i="5"/>
  <c r="DK82" i="5"/>
  <c r="DK81" i="5"/>
  <c r="DK83" i="5"/>
  <c r="DK80" i="5"/>
  <c r="GW74" i="5"/>
  <c r="GW75" i="5"/>
  <c r="GW78" i="5"/>
  <c r="GT70" i="5"/>
  <c r="GT71" i="5"/>
  <c r="GW76" i="5"/>
  <c r="GW77" i="5"/>
  <c r="GQ66" i="5"/>
  <c r="GQ67" i="5"/>
  <c r="GT69" i="5"/>
  <c r="GT73" i="5"/>
  <c r="GQ64" i="5"/>
  <c r="GN59" i="5"/>
  <c r="GN60" i="5"/>
  <c r="GN62" i="5"/>
  <c r="GN63" i="5"/>
  <c r="GT72" i="5"/>
  <c r="GQ65" i="5"/>
  <c r="GN61" i="5"/>
  <c r="GK54" i="5"/>
  <c r="GK57" i="5"/>
  <c r="GK58" i="5"/>
  <c r="GK55" i="5"/>
  <c r="GK56" i="5"/>
  <c r="CC75" i="5"/>
  <c r="CC76" i="5"/>
  <c r="CC77" i="5"/>
  <c r="CC74" i="5"/>
  <c r="BZ69" i="5"/>
  <c r="CC78" i="5"/>
  <c r="BZ72" i="5"/>
  <c r="BZ73" i="5"/>
  <c r="BW64" i="5"/>
  <c r="BZ71" i="5"/>
  <c r="BW65" i="5"/>
  <c r="BW67" i="5"/>
  <c r="BT60" i="5"/>
  <c r="BZ70" i="5"/>
  <c r="BT59" i="5"/>
  <c r="BT61" i="5"/>
  <c r="BQ54" i="5"/>
  <c r="BT63" i="5"/>
  <c r="BQ55" i="5"/>
  <c r="BW66" i="5"/>
  <c r="BQ56" i="5"/>
  <c r="BQ58" i="5"/>
  <c r="BT62" i="5"/>
  <c r="BQ57" i="5"/>
  <c r="DH74" i="5"/>
  <c r="DH75" i="5"/>
  <c r="DH77" i="5"/>
  <c r="DH78" i="5"/>
  <c r="DH76" i="5"/>
  <c r="DE69" i="5"/>
  <c r="DE71" i="5"/>
  <c r="DE73" i="5"/>
  <c r="DB64" i="5"/>
  <c r="DE70" i="5"/>
  <c r="DB65" i="5"/>
  <c r="CY60" i="5"/>
  <c r="DB67" i="5"/>
  <c r="CV54" i="5"/>
  <c r="CY59" i="5"/>
  <c r="DB66" i="5"/>
  <c r="DE72" i="5"/>
  <c r="CY62" i="5"/>
  <c r="CV55" i="5"/>
  <c r="CY63" i="5"/>
  <c r="CY61" i="5"/>
  <c r="CV57" i="5"/>
  <c r="CV58" i="5"/>
  <c r="CV56" i="5"/>
  <c r="FR74" i="5"/>
  <c r="FR77" i="5"/>
  <c r="FR78" i="5"/>
  <c r="FR76" i="5"/>
  <c r="FR75" i="5"/>
  <c r="FO70" i="5"/>
  <c r="FO72" i="5"/>
  <c r="FO73" i="5"/>
  <c r="FI59" i="5"/>
  <c r="FL65" i="5"/>
  <c r="FL67" i="5"/>
  <c r="FO69" i="5"/>
  <c r="FO71" i="5"/>
  <c r="FL64" i="5"/>
  <c r="FI60" i="5"/>
  <c r="FL66" i="5"/>
  <c r="FI61" i="5"/>
  <c r="FI62" i="5"/>
  <c r="FI63" i="5"/>
  <c r="FF54" i="5"/>
  <c r="FF57" i="5"/>
  <c r="FF58" i="5"/>
  <c r="FF55" i="5"/>
  <c r="FF56" i="5"/>
  <c r="EM74" i="5"/>
  <c r="EM76" i="5"/>
  <c r="EM77" i="5"/>
  <c r="EM78" i="5"/>
  <c r="EM75" i="5"/>
  <c r="EJ72" i="5"/>
  <c r="EJ73" i="5"/>
  <c r="EG64" i="5"/>
  <c r="EJ69" i="5"/>
  <c r="EJ70" i="5"/>
  <c r="ED59" i="5"/>
  <c r="EG66" i="5"/>
  <c r="EG67" i="5"/>
  <c r="ED60" i="5"/>
  <c r="EA54" i="5"/>
  <c r="EG65" i="5"/>
  <c r="ED61" i="5"/>
  <c r="EA55" i="5"/>
  <c r="EJ71" i="5"/>
  <c r="ED63" i="5"/>
  <c r="EA57" i="5"/>
  <c r="EA58" i="5"/>
  <c r="ED62" i="5"/>
  <c r="EA56" i="5"/>
  <c r="IP75" i="5"/>
  <c r="ID58" i="5"/>
  <c r="IP77" i="5"/>
  <c r="IJ65" i="5"/>
  <c r="IP76" i="5"/>
  <c r="IP78" i="5"/>
  <c r="IJ67" i="5"/>
  <c r="IM73" i="5"/>
  <c r="IG60" i="5"/>
  <c r="ID57" i="5"/>
  <c r="IG63" i="5"/>
  <c r="IJ66" i="5"/>
  <c r="IG61" i="5"/>
  <c r="IG62" i="5"/>
  <c r="IM72" i="5"/>
  <c r="IM71" i="5"/>
  <c r="ID55" i="5"/>
  <c r="IM70" i="5"/>
  <c r="ID56" i="5"/>
  <c r="IW78" i="5"/>
  <c r="IT71" i="5"/>
  <c r="IQ66" i="5"/>
  <c r="IW76" i="5"/>
  <c r="IK55" i="5"/>
  <c r="IN62" i="5"/>
  <c r="IN61" i="5"/>
  <c r="IK58" i="5"/>
  <c r="IT72" i="5"/>
  <c r="IK57" i="5"/>
  <c r="IT70" i="5"/>
  <c r="IW77" i="5"/>
  <c r="IQ65" i="5"/>
  <c r="IT73" i="5"/>
  <c r="IN60" i="5"/>
  <c r="IN63" i="5"/>
  <c r="IW75" i="5"/>
  <c r="IK56" i="5"/>
  <c r="IQ67" i="5"/>
  <c r="HM50" i="5"/>
  <c r="HM51" i="5"/>
  <c r="HM52" i="5"/>
  <c r="HM53" i="5"/>
  <c r="HJ45" i="5"/>
  <c r="HJ46" i="5"/>
  <c r="HJ48" i="5"/>
  <c r="HI41" i="5"/>
  <c r="HG43" i="5"/>
  <c r="HG42" i="5"/>
  <c r="HF40" i="5"/>
  <c r="GZ38" i="5"/>
  <c r="GW37" i="5"/>
  <c r="HC39" i="5"/>
  <c r="HJ47" i="5"/>
  <c r="GK33" i="5"/>
  <c r="GN34" i="5"/>
  <c r="GQ35" i="5"/>
  <c r="CS50" i="5"/>
  <c r="CS51" i="5"/>
  <c r="CS49" i="5"/>
  <c r="CS53" i="5"/>
  <c r="CS52" i="5"/>
  <c r="CP45" i="5"/>
  <c r="CP47" i="5"/>
  <c r="CP48" i="5"/>
  <c r="CM43" i="5"/>
  <c r="CP44" i="5"/>
  <c r="CP46" i="5"/>
  <c r="CC37" i="5"/>
  <c r="CM42" i="5"/>
  <c r="CI39" i="5"/>
  <c r="CF38" i="5"/>
  <c r="CO41" i="5"/>
  <c r="BQ33" i="5"/>
  <c r="CL40" i="5"/>
  <c r="BT34" i="5"/>
  <c r="BZ36" i="5"/>
  <c r="BW35" i="5"/>
  <c r="BN49" i="5"/>
  <c r="BN52" i="5"/>
  <c r="BN50" i="5"/>
  <c r="BN51" i="5"/>
  <c r="BK44" i="5"/>
  <c r="BK45" i="5"/>
  <c r="BN53" i="5"/>
  <c r="BK46" i="5"/>
  <c r="BK47" i="5"/>
  <c r="BK48" i="5"/>
  <c r="BH43" i="5"/>
  <c r="BG40" i="5"/>
  <c r="BH42" i="5"/>
  <c r="BJ41" i="5"/>
  <c r="BD39" i="5"/>
  <c r="BA38" i="5"/>
  <c r="AL33" i="5"/>
  <c r="AX37" i="5"/>
  <c r="AU36" i="5"/>
  <c r="AR35" i="5"/>
  <c r="AO34" i="5"/>
  <c r="GH49" i="5"/>
  <c r="GH50" i="5"/>
  <c r="GH51" i="5"/>
  <c r="GH52" i="5"/>
  <c r="GH53" i="5"/>
  <c r="GE48" i="5"/>
  <c r="GB42" i="5"/>
  <c r="GE46" i="5"/>
  <c r="GE45" i="5"/>
  <c r="GE44" i="5"/>
  <c r="GB43" i="5"/>
  <c r="FX39" i="5"/>
  <c r="GE47" i="5"/>
  <c r="FR37" i="5"/>
  <c r="GD41" i="5"/>
  <c r="GA40" i="5"/>
  <c r="FL35" i="5"/>
  <c r="FU38" i="5"/>
  <c r="FO36" i="5"/>
  <c r="FI34" i="5"/>
  <c r="FF33" i="5"/>
  <c r="FC49" i="5"/>
  <c r="FC51" i="5"/>
  <c r="FC50" i="5"/>
  <c r="FC52" i="5"/>
  <c r="FC53" i="5"/>
  <c r="EZ45" i="5"/>
  <c r="EZ44" i="5"/>
  <c r="EZ46" i="5"/>
  <c r="EZ47" i="5"/>
  <c r="EZ48" i="5"/>
  <c r="EW43" i="5"/>
  <c r="EP38" i="5"/>
  <c r="ES39" i="5"/>
  <c r="EJ36" i="5"/>
  <c r="EY41" i="5"/>
  <c r="EW42" i="5"/>
  <c r="EM37" i="5"/>
  <c r="ED34" i="5"/>
  <c r="EV40" i="5"/>
  <c r="EG35" i="5"/>
  <c r="EA33" i="5"/>
  <c r="DX51" i="5"/>
  <c r="DX49" i="5"/>
  <c r="DX52" i="5"/>
  <c r="DX50" i="5"/>
  <c r="DX53" i="5"/>
  <c r="DU47" i="5"/>
  <c r="DU48" i="5"/>
  <c r="DR43" i="5"/>
  <c r="DU45" i="5"/>
  <c r="DU46" i="5"/>
  <c r="DR42" i="5"/>
  <c r="DU44" i="5"/>
  <c r="DN39" i="5"/>
  <c r="DT41" i="5"/>
  <c r="DQ40" i="5"/>
  <c r="DE36" i="5"/>
  <c r="CY34" i="5"/>
  <c r="DK38" i="5"/>
  <c r="DH37" i="5"/>
  <c r="CV33" i="5"/>
  <c r="DB35" i="5"/>
  <c r="AA177" i="5"/>
  <c r="EZ31" i="5"/>
  <c r="EV28" i="5"/>
  <c r="FC32" i="5"/>
  <c r="EV30" i="5"/>
  <c r="EV29" i="5"/>
  <c r="GA30" i="5"/>
  <c r="GH32" i="5"/>
  <c r="DU31" i="5"/>
  <c r="DQ30" i="5"/>
  <c r="DQ29" i="5"/>
  <c r="DQ28" i="5"/>
  <c r="DX32" i="5"/>
  <c r="CP31" i="5"/>
  <c r="CS32" i="5"/>
  <c r="CL30" i="5"/>
  <c r="CL29" i="5"/>
  <c r="CL28" i="5"/>
  <c r="AI32" i="5"/>
  <c r="AF31" i="5"/>
  <c r="AB30" i="5"/>
  <c r="AB28" i="5"/>
  <c r="AB29" i="5"/>
  <c r="BK31" i="5"/>
  <c r="BG28" i="5"/>
  <c r="BG29" i="5"/>
  <c r="BN32" i="5"/>
  <c r="BG30" i="5"/>
  <c r="BH182" i="5"/>
  <c r="AC182" i="5"/>
  <c r="CM182" i="5"/>
  <c r="EW182" i="5"/>
  <c r="DR182" i="5"/>
  <c r="CJ4" i="5"/>
  <c r="CJ5" i="5"/>
  <c r="CJ6" i="5"/>
  <c r="CJ3" i="5"/>
  <c r="CG8" i="5"/>
  <c r="CG10" i="5"/>
  <c r="CG9" i="5"/>
  <c r="CD16" i="5"/>
  <c r="CG11" i="5"/>
  <c r="CJ7" i="5"/>
  <c r="CD13" i="5"/>
  <c r="CG12" i="5"/>
  <c r="CD15" i="5"/>
  <c r="CD17" i="5"/>
  <c r="CA19" i="5"/>
  <c r="CA20" i="5"/>
  <c r="BX23" i="5"/>
  <c r="CA18" i="5"/>
  <c r="CA21" i="5"/>
  <c r="BX24" i="5"/>
  <c r="CA22" i="5"/>
  <c r="FJ173" i="5"/>
  <c r="BX27" i="5"/>
  <c r="FJ170" i="5"/>
  <c r="CD14" i="5"/>
  <c r="BX25" i="5"/>
  <c r="FD161" i="5"/>
  <c r="BX26" i="5"/>
  <c r="FJ169" i="5"/>
  <c r="FJ172" i="5"/>
  <c r="FG166" i="5"/>
  <c r="FG167" i="5"/>
  <c r="FG168" i="5"/>
  <c r="FD159" i="5"/>
  <c r="FJ171" i="5"/>
  <c r="FG164" i="5"/>
  <c r="FD160" i="5"/>
  <c r="FD162" i="5"/>
  <c r="FA154" i="5"/>
  <c r="EX151" i="5"/>
  <c r="FA157" i="5"/>
  <c r="EX152" i="5"/>
  <c r="EX153" i="5"/>
  <c r="FA156" i="5"/>
  <c r="EX150" i="5"/>
  <c r="FG165" i="5"/>
  <c r="ER139" i="5"/>
  <c r="EL130" i="5"/>
  <c r="EX149" i="5"/>
  <c r="EU144" i="5"/>
  <c r="EU146" i="5"/>
  <c r="EU148" i="5"/>
  <c r="EO134" i="5"/>
  <c r="EU147" i="5"/>
  <c r="ER143" i="5"/>
  <c r="FD163" i="5"/>
  <c r="FA155" i="5"/>
  <c r="EU145" i="5"/>
  <c r="EO138" i="5"/>
  <c r="EL133" i="5"/>
  <c r="ER142" i="5"/>
  <c r="FA158" i="5"/>
  <c r="EL131" i="5"/>
  <c r="EL129" i="5"/>
  <c r="EL132" i="5"/>
  <c r="EI126" i="5"/>
  <c r="ER141" i="5"/>
  <c r="EF121" i="5"/>
  <c r="EO135" i="5"/>
  <c r="EO137" i="5"/>
  <c r="EI124" i="5"/>
  <c r="EI128" i="5"/>
  <c r="EC114" i="5"/>
  <c r="EC117" i="5"/>
  <c r="EF119" i="5"/>
  <c r="EF120" i="5"/>
  <c r="EI127" i="5"/>
  <c r="EO136" i="5"/>
  <c r="ER140" i="5"/>
  <c r="EI125" i="5"/>
  <c r="EC118" i="5"/>
  <c r="CY110" i="5"/>
  <c r="CV106" i="5"/>
  <c r="CV108" i="5"/>
  <c r="EF122" i="5"/>
  <c r="EF123" i="5"/>
  <c r="CY109" i="5"/>
  <c r="EC116" i="5"/>
  <c r="EC115" i="5"/>
  <c r="CY112" i="5"/>
  <c r="CV104" i="5"/>
  <c r="CV105" i="5"/>
  <c r="CP94" i="5"/>
  <c r="CY111" i="5"/>
  <c r="CY113" i="5"/>
  <c r="CS103" i="5"/>
  <c r="CP97" i="5"/>
  <c r="CS102" i="5"/>
  <c r="CS99" i="5"/>
  <c r="CS100" i="5"/>
  <c r="CV107" i="5"/>
  <c r="CP96" i="5"/>
  <c r="CJ85" i="5"/>
  <c r="CJ86" i="5"/>
  <c r="CJ87" i="5"/>
  <c r="CJ88" i="5"/>
  <c r="CG79" i="5"/>
  <c r="CG81" i="5"/>
  <c r="CP98" i="5"/>
  <c r="CP95" i="5"/>
  <c r="CS101" i="5"/>
  <c r="CM89" i="5"/>
  <c r="CM90" i="5"/>
  <c r="CM91" i="5"/>
  <c r="CM93" i="5"/>
  <c r="CJ84" i="5"/>
  <c r="CG83" i="5"/>
  <c r="CM92" i="5"/>
  <c r="CG80" i="5"/>
  <c r="CG82" i="5"/>
  <c r="FY3" i="5"/>
  <c r="FY4" i="5"/>
  <c r="FY5" i="5"/>
  <c r="FY7" i="5"/>
  <c r="FV8" i="5"/>
  <c r="FY6" i="5"/>
  <c r="FS14" i="5"/>
  <c r="FV10" i="5"/>
  <c r="FV9" i="5"/>
  <c r="FV11" i="5"/>
  <c r="FP21" i="5"/>
  <c r="FV12" i="5"/>
  <c r="FP18" i="5"/>
  <c r="FS15" i="5"/>
  <c r="FS16" i="5"/>
  <c r="FP20" i="5"/>
  <c r="FS13" i="5"/>
  <c r="FP22" i="5"/>
  <c r="FM23" i="5"/>
  <c r="FM24" i="5"/>
  <c r="FS17" i="5"/>
  <c r="FM27" i="5"/>
  <c r="IY172" i="5"/>
  <c r="IY169" i="5"/>
  <c r="FM25" i="5"/>
  <c r="FP19" i="5"/>
  <c r="IY173" i="5"/>
  <c r="IV164" i="5"/>
  <c r="IS162" i="5"/>
  <c r="IP157" i="5"/>
  <c r="IS160" i="5"/>
  <c r="IY170" i="5"/>
  <c r="IV165" i="5"/>
  <c r="IV166" i="5"/>
  <c r="IV167" i="5"/>
  <c r="IV168" i="5"/>
  <c r="IS159" i="5"/>
  <c r="FM26" i="5"/>
  <c r="IS161" i="5"/>
  <c r="IP156" i="5"/>
  <c r="IJ144" i="5"/>
  <c r="IJ146" i="5"/>
  <c r="IJ148" i="5"/>
  <c r="IY171" i="5"/>
  <c r="IP154" i="5"/>
  <c r="IM153" i="5"/>
  <c r="IM150" i="5"/>
  <c r="IP158" i="5"/>
  <c r="IS163" i="5"/>
  <c r="IM149" i="5"/>
  <c r="IM152" i="5"/>
  <c r="IG142" i="5"/>
  <c r="ID135" i="5"/>
  <c r="IA129" i="5"/>
  <c r="IG139" i="5"/>
  <c r="IG141" i="5"/>
  <c r="IP155" i="5"/>
  <c r="IG143" i="5"/>
  <c r="IM151" i="5"/>
  <c r="ID137" i="5"/>
  <c r="IA130" i="5"/>
  <c r="IA132" i="5"/>
  <c r="IJ145" i="5"/>
  <c r="IJ147" i="5"/>
  <c r="ID134" i="5"/>
  <c r="HX125" i="5"/>
  <c r="ID136" i="5"/>
  <c r="HU122" i="5"/>
  <c r="IG140" i="5"/>
  <c r="ID138" i="5"/>
  <c r="IA133" i="5"/>
  <c r="HX126" i="5"/>
  <c r="IA131" i="5"/>
  <c r="HX127" i="5"/>
  <c r="HR116" i="5"/>
  <c r="GN111" i="5"/>
  <c r="HR115" i="5"/>
  <c r="HX124" i="5"/>
  <c r="HU119" i="5"/>
  <c r="HX128" i="5"/>
  <c r="HU121" i="5"/>
  <c r="HR118" i="5"/>
  <c r="GN112" i="5"/>
  <c r="GK104" i="5"/>
  <c r="GN109" i="5"/>
  <c r="GK105" i="5"/>
  <c r="HR117" i="5"/>
  <c r="GN110" i="5"/>
  <c r="HU120" i="5"/>
  <c r="HR114" i="5"/>
  <c r="GK106" i="5"/>
  <c r="GH101" i="5"/>
  <c r="GE98" i="5"/>
  <c r="GH100" i="5"/>
  <c r="GN113" i="5"/>
  <c r="GE95" i="5"/>
  <c r="HU123" i="5"/>
  <c r="GH99" i="5"/>
  <c r="GK107" i="5"/>
  <c r="GK108" i="5"/>
  <c r="GH102" i="5"/>
  <c r="GE97" i="5"/>
  <c r="GB89" i="5"/>
  <c r="GB91" i="5"/>
  <c r="GB90" i="5"/>
  <c r="FY84" i="5"/>
  <c r="FV82" i="5"/>
  <c r="GE94" i="5"/>
  <c r="GH103" i="5"/>
  <c r="GE96" i="5"/>
  <c r="GB92" i="5"/>
  <c r="FV81" i="5"/>
  <c r="GB93" i="5"/>
  <c r="FV79" i="5"/>
  <c r="FY85" i="5"/>
  <c r="FY86" i="5"/>
  <c r="FY87" i="5"/>
  <c r="FY88" i="5"/>
  <c r="FV83" i="5"/>
  <c r="FV80" i="5"/>
  <c r="HD3" i="5"/>
  <c r="HD5" i="5"/>
  <c r="HA11" i="5"/>
  <c r="HD4" i="5"/>
  <c r="HA9" i="5"/>
  <c r="HD6" i="5"/>
  <c r="HD7" i="5"/>
  <c r="GX14" i="5"/>
  <c r="HA10" i="5"/>
  <c r="HA8" i="5"/>
  <c r="HA12" i="5"/>
  <c r="GU18" i="5"/>
  <c r="GU22" i="5"/>
  <c r="GU21" i="5"/>
  <c r="GX16" i="5"/>
  <c r="GR23" i="5"/>
  <c r="GX13" i="5"/>
  <c r="GU20" i="5"/>
  <c r="GR25" i="5"/>
  <c r="GU19" i="5"/>
  <c r="GR24" i="5"/>
  <c r="GX15" i="5"/>
  <c r="GX17" i="5"/>
  <c r="GR26" i="5"/>
  <c r="GR27" i="5"/>
  <c r="IZ121" i="5"/>
  <c r="IZ119" i="5"/>
  <c r="IZ123" i="5"/>
  <c r="HS112" i="5"/>
  <c r="IW115" i="5"/>
  <c r="IW114" i="5"/>
  <c r="IW116" i="5"/>
  <c r="HS111" i="5"/>
  <c r="HS113" i="5"/>
  <c r="HP105" i="5"/>
  <c r="HP107" i="5"/>
  <c r="HM99" i="5"/>
  <c r="IW117" i="5"/>
  <c r="IW118" i="5"/>
  <c r="IZ120" i="5"/>
  <c r="IZ122" i="5"/>
  <c r="HM100" i="5"/>
  <c r="HG92" i="5"/>
  <c r="HS110" i="5"/>
  <c r="HP108" i="5"/>
  <c r="HJ95" i="5"/>
  <c r="HP106" i="5"/>
  <c r="HP104" i="5"/>
  <c r="HS109" i="5"/>
  <c r="HM101" i="5"/>
  <c r="HD84" i="5"/>
  <c r="HJ94" i="5"/>
  <c r="HJ97" i="5"/>
  <c r="HG89" i="5"/>
  <c r="HG91" i="5"/>
  <c r="HM103" i="5"/>
  <c r="HJ96" i="5"/>
  <c r="HG90" i="5"/>
  <c r="HM102" i="5"/>
  <c r="HJ98" i="5"/>
  <c r="HA83" i="5"/>
  <c r="HG93" i="5"/>
  <c r="HA80" i="5"/>
  <c r="HA82" i="5"/>
  <c r="HD85" i="5"/>
  <c r="HD86" i="5"/>
  <c r="HD87" i="5"/>
  <c r="HD88" i="5"/>
  <c r="HA81" i="5"/>
  <c r="HA79" i="5"/>
  <c r="DO4" i="5"/>
  <c r="DO5" i="5"/>
  <c r="DO3" i="5"/>
  <c r="DO7" i="5"/>
  <c r="DL10" i="5"/>
  <c r="DL8" i="5"/>
  <c r="DO6" i="5"/>
  <c r="DL9" i="5"/>
  <c r="DL11" i="5"/>
  <c r="DF19" i="5"/>
  <c r="DF20" i="5"/>
  <c r="DI14" i="5"/>
  <c r="DF21" i="5"/>
  <c r="DL12" i="5"/>
  <c r="DI13" i="5"/>
  <c r="DI17" i="5"/>
  <c r="DI16" i="5"/>
  <c r="DF18" i="5"/>
  <c r="DC24" i="5"/>
  <c r="DF22" i="5"/>
  <c r="DC26" i="5"/>
  <c r="DI15" i="5"/>
  <c r="DC23" i="5"/>
  <c r="DC25" i="5"/>
  <c r="GO170" i="5"/>
  <c r="DC27" i="5"/>
  <c r="GO172" i="5"/>
  <c r="GO173" i="5"/>
  <c r="GL165" i="5"/>
  <c r="GF154" i="5"/>
  <c r="GF158" i="5"/>
  <c r="GO169" i="5"/>
  <c r="GL166" i="5"/>
  <c r="GL167" i="5"/>
  <c r="GL168" i="5"/>
  <c r="GI159" i="5"/>
  <c r="GL164" i="5"/>
  <c r="GI162" i="5"/>
  <c r="GI161" i="5"/>
  <c r="GC152" i="5"/>
  <c r="GC153" i="5"/>
  <c r="GF156" i="5"/>
  <c r="FZ144" i="5"/>
  <c r="GO171" i="5"/>
  <c r="GI160" i="5"/>
  <c r="GF155" i="5"/>
  <c r="GC151" i="5"/>
  <c r="GF157" i="5"/>
  <c r="GC150" i="5"/>
  <c r="FT134" i="5"/>
  <c r="FT138" i="5"/>
  <c r="FW143" i="5"/>
  <c r="GI163" i="5"/>
  <c r="FW142" i="5"/>
  <c r="FT135" i="5"/>
  <c r="FQ133" i="5"/>
  <c r="FK120" i="5"/>
  <c r="GC149" i="5"/>
  <c r="FZ146" i="5"/>
  <c r="FQ129" i="5"/>
  <c r="FT137" i="5"/>
  <c r="FQ130" i="5"/>
  <c r="FZ145" i="5"/>
  <c r="FZ148" i="5"/>
  <c r="FT136" i="5"/>
  <c r="FZ147" i="5"/>
  <c r="FW141" i="5"/>
  <c r="FQ131" i="5"/>
  <c r="FN128" i="5"/>
  <c r="FW139" i="5"/>
  <c r="FN125" i="5"/>
  <c r="FW140" i="5"/>
  <c r="FN127" i="5"/>
  <c r="FK121" i="5"/>
  <c r="FH114" i="5"/>
  <c r="FH117" i="5"/>
  <c r="FN126" i="5"/>
  <c r="FH116" i="5"/>
  <c r="FQ132" i="5"/>
  <c r="FK119" i="5"/>
  <c r="FN124" i="5"/>
  <c r="DX100" i="5"/>
  <c r="FH118" i="5"/>
  <c r="ED112" i="5"/>
  <c r="EA104" i="5"/>
  <c r="FH115" i="5"/>
  <c r="FK122" i="5"/>
  <c r="ED113" i="5"/>
  <c r="ED111" i="5"/>
  <c r="EA107" i="5"/>
  <c r="EA108" i="5"/>
  <c r="DX103" i="5"/>
  <c r="DU97" i="5"/>
  <c r="DR93" i="5"/>
  <c r="DX102" i="5"/>
  <c r="EA106" i="5"/>
  <c r="DX101" i="5"/>
  <c r="FK123" i="5"/>
  <c r="ED109" i="5"/>
  <c r="EA105" i="5"/>
  <c r="ED110" i="5"/>
  <c r="DU94" i="5"/>
  <c r="DO85" i="5"/>
  <c r="DO86" i="5"/>
  <c r="DO87" i="5"/>
  <c r="DO88" i="5"/>
  <c r="DL79" i="5"/>
  <c r="DR92" i="5"/>
  <c r="DU95" i="5"/>
  <c r="DR89" i="5"/>
  <c r="DR90" i="5"/>
  <c r="DR91" i="5"/>
  <c r="DU98" i="5"/>
  <c r="DX99" i="5"/>
  <c r="DU96" i="5"/>
  <c r="DL80" i="5"/>
  <c r="DL82" i="5"/>
  <c r="DL81" i="5"/>
  <c r="DO84" i="5"/>
  <c r="DL83" i="5"/>
  <c r="ET3" i="5"/>
  <c r="ET4" i="5"/>
  <c r="ET7" i="5"/>
  <c r="EQ10" i="5"/>
  <c r="EN15" i="5"/>
  <c r="EQ12" i="5"/>
  <c r="EQ11" i="5"/>
  <c r="EN14" i="5"/>
  <c r="ET5" i="5"/>
  <c r="EQ8" i="5"/>
  <c r="ET6" i="5"/>
  <c r="EQ9" i="5"/>
  <c r="EK20" i="5"/>
  <c r="EH23" i="5"/>
  <c r="EK18" i="5"/>
  <c r="EN16" i="5"/>
  <c r="EK19" i="5"/>
  <c r="EH24" i="5"/>
  <c r="EH26" i="5"/>
  <c r="EN13" i="5"/>
  <c r="EK21" i="5"/>
  <c r="EH25" i="5"/>
  <c r="EH27" i="5"/>
  <c r="HT172" i="5"/>
  <c r="HT169" i="5"/>
  <c r="EN17" i="5"/>
  <c r="EK22" i="5"/>
  <c r="HT170" i="5"/>
  <c r="HQ166" i="5"/>
  <c r="HQ167" i="5"/>
  <c r="HQ168" i="5"/>
  <c r="HN159" i="5"/>
  <c r="HT173" i="5"/>
  <c r="HN162" i="5"/>
  <c r="HH153" i="5"/>
  <c r="HQ164" i="5"/>
  <c r="HN161" i="5"/>
  <c r="HE144" i="5"/>
  <c r="HK155" i="5"/>
  <c r="HT171" i="5"/>
  <c r="HQ165" i="5"/>
  <c r="HK154" i="5"/>
  <c r="HK157" i="5"/>
  <c r="HH152" i="5"/>
  <c r="HN163" i="5"/>
  <c r="HK158" i="5"/>
  <c r="HN160" i="5"/>
  <c r="HE147" i="5"/>
  <c r="HB143" i="5"/>
  <c r="HH151" i="5"/>
  <c r="HB140" i="5"/>
  <c r="HB142" i="5"/>
  <c r="GY135" i="5"/>
  <c r="HB141" i="5"/>
  <c r="HE146" i="5"/>
  <c r="HE148" i="5"/>
  <c r="GY134" i="5"/>
  <c r="GY138" i="5"/>
  <c r="GP123" i="5"/>
  <c r="GY137" i="5"/>
  <c r="GV132" i="5"/>
  <c r="HK156" i="5"/>
  <c r="HH149" i="5"/>
  <c r="HE145" i="5"/>
  <c r="HH150" i="5"/>
  <c r="GV133" i="5"/>
  <c r="HB139" i="5"/>
  <c r="GS125" i="5"/>
  <c r="GS127" i="5"/>
  <c r="GV129" i="5"/>
  <c r="GY136" i="5"/>
  <c r="GV130" i="5"/>
  <c r="GP121" i="5"/>
  <c r="FI110" i="5"/>
  <c r="GM114" i="5"/>
  <c r="GM116" i="5"/>
  <c r="GS126" i="5"/>
  <c r="GP119" i="5"/>
  <c r="GS128" i="5"/>
  <c r="GV131" i="5"/>
  <c r="GS124" i="5"/>
  <c r="GM117" i="5"/>
  <c r="GP122" i="5"/>
  <c r="GM118" i="5"/>
  <c r="FI111" i="5"/>
  <c r="GM115" i="5"/>
  <c r="FI113" i="5"/>
  <c r="FF105" i="5"/>
  <c r="GP120" i="5"/>
  <c r="FC102" i="5"/>
  <c r="EW90" i="5"/>
  <c r="FC99" i="5"/>
  <c r="FC101" i="5"/>
  <c r="FF104" i="5"/>
  <c r="FI112" i="5"/>
  <c r="FF107" i="5"/>
  <c r="FF108" i="5"/>
  <c r="FI109" i="5"/>
  <c r="FF106" i="5"/>
  <c r="FC103" i="5"/>
  <c r="EZ98" i="5"/>
  <c r="EZ95" i="5"/>
  <c r="ET84" i="5"/>
  <c r="FC100" i="5"/>
  <c r="EZ94" i="5"/>
  <c r="EZ97" i="5"/>
  <c r="EW89" i="5"/>
  <c r="EW91" i="5"/>
  <c r="EZ96" i="5"/>
  <c r="ET85" i="5"/>
  <c r="ET86" i="5"/>
  <c r="ET87" i="5"/>
  <c r="ET88" i="5"/>
  <c r="EQ81" i="5"/>
  <c r="EQ79" i="5"/>
  <c r="EQ80" i="5"/>
  <c r="EQ83" i="5"/>
  <c r="EW93" i="5"/>
  <c r="EQ82" i="5"/>
  <c r="EW92" i="5"/>
  <c r="FS74" i="5"/>
  <c r="FS75" i="5"/>
  <c r="FS77" i="5"/>
  <c r="FS78" i="5"/>
  <c r="FS76" i="5"/>
  <c r="FP72" i="5"/>
  <c r="FP73" i="5"/>
  <c r="FM64" i="5"/>
  <c r="FP69" i="5"/>
  <c r="FP71" i="5"/>
  <c r="FP70" i="5"/>
  <c r="FJ59" i="5"/>
  <c r="FM65" i="5"/>
  <c r="FM66" i="5"/>
  <c r="FM67" i="5"/>
  <c r="FG54" i="5"/>
  <c r="FJ60" i="5"/>
  <c r="FJ61" i="5"/>
  <c r="FG56" i="5"/>
  <c r="FJ63" i="5"/>
  <c r="FG57" i="5"/>
  <c r="FG58" i="5"/>
  <c r="FG55" i="5"/>
  <c r="FJ62" i="5"/>
  <c r="GX74" i="5"/>
  <c r="GX76" i="5"/>
  <c r="GX77" i="5"/>
  <c r="GX78" i="5"/>
  <c r="GU70" i="5"/>
  <c r="GX75" i="5"/>
  <c r="GU71" i="5"/>
  <c r="GU72" i="5"/>
  <c r="GU73" i="5"/>
  <c r="GO59" i="5"/>
  <c r="GR66" i="5"/>
  <c r="GR67" i="5"/>
  <c r="GU69" i="5"/>
  <c r="GO60" i="5"/>
  <c r="GO62" i="5"/>
  <c r="GO63" i="5"/>
  <c r="GR65" i="5"/>
  <c r="GR64" i="5"/>
  <c r="GL56" i="5"/>
  <c r="GL57" i="5"/>
  <c r="GL58" i="5"/>
  <c r="GL55" i="5"/>
  <c r="GO61" i="5"/>
  <c r="GL54" i="5"/>
  <c r="EN74" i="5"/>
  <c r="EN76" i="5"/>
  <c r="EN77" i="5"/>
  <c r="EN78" i="5"/>
  <c r="EN75" i="5"/>
  <c r="EK69" i="5"/>
  <c r="EK72" i="5"/>
  <c r="EK73" i="5"/>
  <c r="EH64" i="5"/>
  <c r="EK70" i="5"/>
  <c r="EH66" i="5"/>
  <c r="EE60" i="5"/>
  <c r="EH67" i="5"/>
  <c r="EH65" i="5"/>
  <c r="EE59" i="5"/>
  <c r="EB54" i="5"/>
  <c r="EB55" i="5"/>
  <c r="EE62" i="5"/>
  <c r="EB56" i="5"/>
  <c r="EE61" i="5"/>
  <c r="EK71" i="5"/>
  <c r="EE63" i="5"/>
  <c r="EB57" i="5"/>
  <c r="EB58" i="5"/>
  <c r="CD75" i="5"/>
  <c r="CD76" i="5"/>
  <c r="CD74" i="5"/>
  <c r="CA69" i="5"/>
  <c r="CD77" i="5"/>
  <c r="CA71" i="5"/>
  <c r="CD78" i="5"/>
  <c r="CA72" i="5"/>
  <c r="CA70" i="5"/>
  <c r="BX65" i="5"/>
  <c r="BX67" i="5"/>
  <c r="BU60" i="5"/>
  <c r="BR55" i="5"/>
  <c r="BR56" i="5"/>
  <c r="BR57" i="5"/>
  <c r="BU61" i="5"/>
  <c r="BX64" i="5"/>
  <c r="BU62" i="5"/>
  <c r="BR54" i="5"/>
  <c r="BU63" i="5"/>
  <c r="BX66" i="5"/>
  <c r="CA73" i="5"/>
  <c r="BU59" i="5"/>
  <c r="BR58" i="5"/>
  <c r="DI75" i="5"/>
  <c r="DI76" i="5"/>
  <c r="DI74" i="5"/>
  <c r="DI77" i="5"/>
  <c r="DI78" i="5"/>
  <c r="DF69" i="5"/>
  <c r="DF71" i="5"/>
  <c r="DF73" i="5"/>
  <c r="DC64" i="5"/>
  <c r="DC66" i="5"/>
  <c r="CZ60" i="5"/>
  <c r="DF70" i="5"/>
  <c r="CZ59" i="5"/>
  <c r="DC67" i="5"/>
  <c r="CW54" i="5"/>
  <c r="DC65" i="5"/>
  <c r="CZ61" i="5"/>
  <c r="CW56" i="5"/>
  <c r="CZ63" i="5"/>
  <c r="CW55" i="5"/>
  <c r="CW57" i="5"/>
  <c r="CW58" i="5"/>
  <c r="DF72" i="5"/>
  <c r="CZ62" i="5"/>
  <c r="IH63" i="5"/>
  <c r="IQ75" i="5"/>
  <c r="IH62" i="5"/>
  <c r="IE55" i="5"/>
  <c r="IH61" i="5"/>
  <c r="IQ77" i="5"/>
  <c r="IQ78" i="5"/>
  <c r="IE58" i="5"/>
  <c r="IE56" i="5"/>
  <c r="IK67" i="5"/>
  <c r="IK66" i="5"/>
  <c r="IE57" i="5"/>
  <c r="IQ76" i="5"/>
  <c r="IN70" i="5"/>
  <c r="IN72" i="5"/>
  <c r="IN73" i="5"/>
  <c r="IK65" i="5"/>
  <c r="IH60" i="5"/>
  <c r="IN71" i="5"/>
  <c r="IO60" i="5"/>
  <c r="IR67" i="5"/>
  <c r="IO63" i="5"/>
  <c r="IR66" i="5"/>
  <c r="IX78" i="5"/>
  <c r="IO62" i="5"/>
  <c r="IU71" i="5"/>
  <c r="IO61" i="5"/>
  <c r="IU72" i="5"/>
  <c r="IU70" i="5"/>
  <c r="IR65" i="5"/>
  <c r="IX75" i="5"/>
  <c r="IL56" i="5"/>
  <c r="IX76" i="5"/>
  <c r="IL55" i="5"/>
  <c r="IL58" i="5"/>
  <c r="IL57" i="5"/>
  <c r="IX77" i="5"/>
  <c r="IU73" i="5"/>
  <c r="FD51" i="5"/>
  <c r="FD49" i="5"/>
  <c r="FD50" i="5"/>
  <c r="FD52" i="5"/>
  <c r="FD53" i="5"/>
  <c r="FA47" i="5"/>
  <c r="FA48" i="5"/>
  <c r="EX43" i="5"/>
  <c r="FA45" i="5"/>
  <c r="FA44" i="5"/>
  <c r="FA46" i="5"/>
  <c r="ET39" i="5"/>
  <c r="EZ41" i="5"/>
  <c r="EW40" i="5"/>
  <c r="EX42" i="5"/>
  <c r="EN37" i="5"/>
  <c r="EE34" i="5"/>
  <c r="EQ38" i="5"/>
  <c r="EK36" i="5"/>
  <c r="EH35" i="5"/>
  <c r="EB33" i="5"/>
  <c r="GI49" i="5"/>
  <c r="GI50" i="5"/>
  <c r="GI51" i="5"/>
  <c r="GI52" i="5"/>
  <c r="GI53" i="5"/>
  <c r="GF47" i="5"/>
  <c r="GC43" i="5"/>
  <c r="GF46" i="5"/>
  <c r="GF45" i="5"/>
  <c r="FV38" i="5"/>
  <c r="GC42" i="5"/>
  <c r="FY39" i="5"/>
  <c r="GF48" i="5"/>
  <c r="GF44" i="5"/>
  <c r="FP36" i="5"/>
  <c r="FJ34" i="5"/>
  <c r="GB40" i="5"/>
  <c r="FS37" i="5"/>
  <c r="GE41" i="5"/>
  <c r="FM35" i="5"/>
  <c r="FG33" i="5"/>
  <c r="CT49" i="5"/>
  <c r="CT50" i="5"/>
  <c r="CT51" i="5"/>
  <c r="CT52" i="5"/>
  <c r="CQ44" i="5"/>
  <c r="CQ45" i="5"/>
  <c r="CT53" i="5"/>
  <c r="CQ47" i="5"/>
  <c r="CQ48" i="5"/>
  <c r="CN42" i="5"/>
  <c r="CM40" i="5"/>
  <c r="CQ46" i="5"/>
  <c r="CP41" i="5"/>
  <c r="BX35" i="5"/>
  <c r="CN43" i="5"/>
  <c r="BR33" i="5"/>
  <c r="CJ39" i="5"/>
  <c r="CD37" i="5"/>
  <c r="CA36" i="5"/>
  <c r="CG38" i="5"/>
  <c r="BU34" i="5"/>
  <c r="DY52" i="5"/>
  <c r="DY49" i="5"/>
  <c r="DY50" i="5"/>
  <c r="DY53" i="5"/>
  <c r="DY51" i="5"/>
  <c r="DV45" i="5"/>
  <c r="DV46" i="5"/>
  <c r="DV47" i="5"/>
  <c r="DV48" i="5"/>
  <c r="DS42" i="5"/>
  <c r="DS43" i="5"/>
  <c r="DV44" i="5"/>
  <c r="DO39" i="5"/>
  <c r="DL38" i="5"/>
  <c r="DU41" i="5"/>
  <c r="DR40" i="5"/>
  <c r="CW33" i="5"/>
  <c r="DF36" i="5"/>
  <c r="CZ34" i="5"/>
  <c r="DI37" i="5"/>
  <c r="DC35" i="5"/>
  <c r="BO52" i="5"/>
  <c r="BO49" i="5"/>
  <c r="BO53" i="5"/>
  <c r="BO50" i="5"/>
  <c r="BO51" i="5"/>
  <c r="BL44" i="5"/>
  <c r="BL45" i="5"/>
  <c r="BL46" i="5"/>
  <c r="BI42" i="5"/>
  <c r="BL47" i="5"/>
  <c r="BL48" i="5"/>
  <c r="BK41" i="5"/>
  <c r="BH40" i="5"/>
  <c r="AY37" i="5"/>
  <c r="BE39" i="5"/>
  <c r="BB38" i="5"/>
  <c r="BI43" i="5"/>
  <c r="AM33" i="5"/>
  <c r="AS35" i="5"/>
  <c r="AP34" i="5"/>
  <c r="AV36" i="5"/>
  <c r="HN51" i="5"/>
  <c r="HN52" i="5"/>
  <c r="HN53" i="5"/>
  <c r="HN50" i="5"/>
  <c r="HK46" i="5"/>
  <c r="HK48" i="5"/>
  <c r="HK45" i="5"/>
  <c r="HH43" i="5"/>
  <c r="HD39" i="5"/>
  <c r="HK47" i="5"/>
  <c r="HH42" i="5"/>
  <c r="HJ41" i="5"/>
  <c r="HG40" i="5"/>
  <c r="HA38" i="5"/>
  <c r="GX37" i="5"/>
  <c r="GR35" i="5"/>
  <c r="GL33" i="5"/>
  <c r="GO34" i="5"/>
  <c r="CM30" i="5"/>
  <c r="CT32" i="5"/>
  <c r="CM29" i="5"/>
  <c r="CQ31" i="5"/>
  <c r="CM28" i="5"/>
  <c r="FA31" i="5"/>
  <c r="FD32" i="5"/>
  <c r="EW28" i="5"/>
  <c r="EW29" i="5"/>
  <c r="EW30" i="5"/>
  <c r="BO32" i="5"/>
  <c r="BL31" i="5"/>
  <c r="BH28" i="5"/>
  <c r="BH29" i="5"/>
  <c r="BH30" i="5"/>
  <c r="AB177" i="5"/>
  <c r="GI32" i="5"/>
  <c r="GB30" i="5"/>
  <c r="AJ32" i="5"/>
  <c r="AC30" i="5"/>
  <c r="AG31" i="5"/>
  <c r="AC29" i="5"/>
  <c r="AC28" i="5"/>
  <c r="DV31" i="5"/>
  <c r="DY32" i="5"/>
  <c r="DR30" i="5"/>
  <c r="DR29" i="5"/>
  <c r="DR28" i="5"/>
  <c r="DS182" i="5"/>
  <c r="BI182" i="5"/>
  <c r="AD182" i="5"/>
  <c r="EX182" i="5"/>
  <c r="CN182" i="5"/>
  <c r="EU4" i="5"/>
  <c r="EU5" i="5"/>
  <c r="EU3" i="5"/>
  <c r="EU7" i="5"/>
  <c r="ER10" i="5"/>
  <c r="EU6" i="5"/>
  <c r="ER12" i="5"/>
  <c r="ER11" i="5"/>
  <c r="ER8" i="5"/>
  <c r="ER9" i="5"/>
  <c r="EO16" i="5"/>
  <c r="EL19" i="5"/>
  <c r="EL20" i="5"/>
  <c r="EO14" i="5"/>
  <c r="EO13" i="5"/>
  <c r="EO15" i="5"/>
  <c r="EO17" i="5"/>
  <c r="EL18" i="5"/>
  <c r="EI24" i="5"/>
  <c r="EL21" i="5"/>
  <c r="EI23" i="5"/>
  <c r="EI25" i="5"/>
  <c r="EL22" i="5"/>
  <c r="HU170" i="5"/>
  <c r="EI27" i="5"/>
  <c r="HU172" i="5"/>
  <c r="HU173" i="5"/>
  <c r="HL154" i="5"/>
  <c r="HU169" i="5"/>
  <c r="HR166" i="5"/>
  <c r="HR167" i="5"/>
  <c r="HR168" i="5"/>
  <c r="HO159" i="5"/>
  <c r="EI26" i="5"/>
  <c r="HO162" i="5"/>
  <c r="HO161" i="5"/>
  <c r="HR165" i="5"/>
  <c r="HL157" i="5"/>
  <c r="HI152" i="5"/>
  <c r="HI153" i="5"/>
  <c r="HR164" i="5"/>
  <c r="HF144" i="5"/>
  <c r="HU171" i="5"/>
  <c r="HO160" i="5"/>
  <c r="HL158" i="5"/>
  <c r="HI151" i="5"/>
  <c r="HL156" i="5"/>
  <c r="HF146" i="5"/>
  <c r="HF148" i="5"/>
  <c r="GZ134" i="5"/>
  <c r="GZ138" i="5"/>
  <c r="HF147" i="5"/>
  <c r="HC143" i="5"/>
  <c r="HC140" i="5"/>
  <c r="HC142" i="5"/>
  <c r="GZ135" i="5"/>
  <c r="HO163" i="5"/>
  <c r="HC139" i="5"/>
  <c r="HI150" i="5"/>
  <c r="GW133" i="5"/>
  <c r="GQ120" i="5"/>
  <c r="GZ137" i="5"/>
  <c r="HL155" i="5"/>
  <c r="HI149" i="5"/>
  <c r="HF145" i="5"/>
  <c r="GZ136" i="5"/>
  <c r="HC141" i="5"/>
  <c r="GW131" i="5"/>
  <c r="GT126" i="5"/>
  <c r="GT125" i="5"/>
  <c r="GT127" i="5"/>
  <c r="GT128" i="5"/>
  <c r="GN117" i="5"/>
  <c r="GW130" i="5"/>
  <c r="GQ121" i="5"/>
  <c r="GN114" i="5"/>
  <c r="GN116" i="5"/>
  <c r="GQ119" i="5"/>
  <c r="GW132" i="5"/>
  <c r="GW129" i="5"/>
  <c r="GT124" i="5"/>
  <c r="FD100" i="5"/>
  <c r="GQ122" i="5"/>
  <c r="GQ123" i="5"/>
  <c r="GN118" i="5"/>
  <c r="FJ111" i="5"/>
  <c r="GN115" i="5"/>
  <c r="FJ109" i="5"/>
  <c r="FJ110" i="5"/>
  <c r="FD103" i="5"/>
  <c r="FA97" i="5"/>
  <c r="FD102" i="5"/>
  <c r="FD99" i="5"/>
  <c r="FD101" i="5"/>
  <c r="FG104" i="5"/>
  <c r="FJ112" i="5"/>
  <c r="FJ113" i="5"/>
  <c r="FG107" i="5"/>
  <c r="FG108" i="5"/>
  <c r="FG105" i="5"/>
  <c r="FG106" i="5"/>
  <c r="FA94" i="5"/>
  <c r="EU85" i="5"/>
  <c r="EU86" i="5"/>
  <c r="EU87" i="5"/>
  <c r="EU88" i="5"/>
  <c r="ER79" i="5"/>
  <c r="FA98" i="5"/>
  <c r="FA95" i="5"/>
  <c r="EX89" i="5"/>
  <c r="FA96" i="5"/>
  <c r="EX91" i="5"/>
  <c r="ER81" i="5"/>
  <c r="ER83" i="5"/>
  <c r="EX93" i="5"/>
  <c r="ER80" i="5"/>
  <c r="ER82" i="5"/>
  <c r="EX90" i="5"/>
  <c r="EX92" i="5"/>
  <c r="EU84" i="5"/>
  <c r="DP4" i="5"/>
  <c r="DP5" i="5"/>
  <c r="DP3" i="5"/>
  <c r="DP7" i="5"/>
  <c r="DP6" i="5"/>
  <c r="DM8" i="5"/>
  <c r="DM10" i="5"/>
  <c r="DM9" i="5"/>
  <c r="DM11" i="5"/>
  <c r="DJ16" i="5"/>
  <c r="DM12" i="5"/>
  <c r="DJ13" i="5"/>
  <c r="DJ17" i="5"/>
  <c r="DG19" i="5"/>
  <c r="DG20" i="5"/>
  <c r="DG18" i="5"/>
  <c r="DG21" i="5"/>
  <c r="DD24" i="5"/>
  <c r="DD27" i="5"/>
  <c r="DJ15" i="5"/>
  <c r="DG22" i="5"/>
  <c r="GP173" i="5"/>
  <c r="GP170" i="5"/>
  <c r="DD25" i="5"/>
  <c r="DJ14" i="5"/>
  <c r="GJ161" i="5"/>
  <c r="GM165" i="5"/>
  <c r="GP169" i="5"/>
  <c r="GP172" i="5"/>
  <c r="GM166" i="5"/>
  <c r="GM167" i="5"/>
  <c r="GM168" i="5"/>
  <c r="GJ159" i="5"/>
  <c r="GP171" i="5"/>
  <c r="GJ160" i="5"/>
  <c r="GJ162" i="5"/>
  <c r="GG155" i="5"/>
  <c r="GG158" i="5"/>
  <c r="GD151" i="5"/>
  <c r="GD152" i="5"/>
  <c r="GD153" i="5"/>
  <c r="DD26" i="5"/>
  <c r="GJ163" i="5"/>
  <c r="GD150" i="5"/>
  <c r="GG156" i="5"/>
  <c r="GG157" i="5"/>
  <c r="GM164" i="5"/>
  <c r="DD23" i="5"/>
  <c r="FR130" i="5"/>
  <c r="FU134" i="5"/>
  <c r="FX143" i="5"/>
  <c r="GG154" i="5"/>
  <c r="GD149" i="5"/>
  <c r="GA144" i="5"/>
  <c r="FX140" i="5"/>
  <c r="FU136" i="5"/>
  <c r="FR133" i="5"/>
  <c r="GA146" i="5"/>
  <c r="FX142" i="5"/>
  <c r="FR129" i="5"/>
  <c r="GA147" i="5"/>
  <c r="GA148" i="5"/>
  <c r="FR131" i="5"/>
  <c r="FU137" i="5"/>
  <c r="FU138" i="5"/>
  <c r="FR132" i="5"/>
  <c r="FO126" i="5"/>
  <c r="FX141" i="5"/>
  <c r="FO128" i="5"/>
  <c r="FX139" i="5"/>
  <c r="GA145" i="5"/>
  <c r="FU135" i="5"/>
  <c r="FO124" i="5"/>
  <c r="FL121" i="5"/>
  <c r="FI114" i="5"/>
  <c r="FI117" i="5"/>
  <c r="FO127" i="5"/>
  <c r="FO125" i="5"/>
  <c r="FL119" i="5"/>
  <c r="FL120" i="5"/>
  <c r="FL123" i="5"/>
  <c r="FI118" i="5"/>
  <c r="EE113" i="5"/>
  <c r="EB106" i="5"/>
  <c r="EB108" i="5"/>
  <c r="FI116" i="5"/>
  <c r="FI115" i="5"/>
  <c r="EE111" i="5"/>
  <c r="EE110" i="5"/>
  <c r="DY100" i="5"/>
  <c r="DV94" i="5"/>
  <c r="EB107" i="5"/>
  <c r="DY103" i="5"/>
  <c r="DY102" i="5"/>
  <c r="EB104" i="5"/>
  <c r="EE112" i="5"/>
  <c r="FL122" i="5"/>
  <c r="EE109" i="5"/>
  <c r="EB105" i="5"/>
  <c r="DY99" i="5"/>
  <c r="DV96" i="5"/>
  <c r="DP85" i="5"/>
  <c r="DP86" i="5"/>
  <c r="DP87" i="5"/>
  <c r="DP88" i="5"/>
  <c r="DM79" i="5"/>
  <c r="DM81" i="5"/>
  <c r="DV97" i="5"/>
  <c r="DS92" i="5"/>
  <c r="DS93" i="5"/>
  <c r="DV95" i="5"/>
  <c r="DS89" i="5"/>
  <c r="DS90" i="5"/>
  <c r="DS91" i="5"/>
  <c r="DY101" i="5"/>
  <c r="DV98" i="5"/>
  <c r="DP84" i="5"/>
  <c r="DM83" i="5"/>
  <c r="DM80" i="5"/>
  <c r="DM82" i="5"/>
  <c r="HE3" i="5"/>
  <c r="HE6" i="5"/>
  <c r="HE7" i="5"/>
  <c r="HE4" i="5"/>
  <c r="HE5" i="5"/>
  <c r="HB8" i="5"/>
  <c r="HB12" i="5"/>
  <c r="HB11" i="5"/>
  <c r="GY14" i="5"/>
  <c r="HB10" i="5"/>
  <c r="HB9" i="5"/>
  <c r="GV21" i="5"/>
  <c r="GV18" i="5"/>
  <c r="GV20" i="5"/>
  <c r="GY13" i="5"/>
  <c r="GY16" i="5"/>
  <c r="GS23" i="5"/>
  <c r="GY15" i="5"/>
  <c r="GS24" i="5"/>
  <c r="GY17" i="5"/>
  <c r="GS25" i="5"/>
  <c r="GV19" i="5"/>
  <c r="GV22" i="5"/>
  <c r="GS26" i="5"/>
  <c r="GS27" i="5"/>
  <c r="JA120" i="5"/>
  <c r="JA121" i="5"/>
  <c r="IX114" i="5"/>
  <c r="IX116" i="5"/>
  <c r="HT111" i="5"/>
  <c r="IX115" i="5"/>
  <c r="JA119" i="5"/>
  <c r="JA122" i="5"/>
  <c r="JA123" i="5"/>
  <c r="HT113" i="5"/>
  <c r="HQ105" i="5"/>
  <c r="IX117" i="5"/>
  <c r="IX118" i="5"/>
  <c r="HN99" i="5"/>
  <c r="HN101" i="5"/>
  <c r="HK98" i="5"/>
  <c r="HN100" i="5"/>
  <c r="HT110" i="5"/>
  <c r="HQ107" i="5"/>
  <c r="HQ108" i="5"/>
  <c r="HK95" i="5"/>
  <c r="HQ106" i="5"/>
  <c r="HQ104" i="5"/>
  <c r="HT112" i="5"/>
  <c r="HT109" i="5"/>
  <c r="HN102" i="5"/>
  <c r="HE84" i="5"/>
  <c r="HB82" i="5"/>
  <c r="HH92" i="5"/>
  <c r="HK94" i="5"/>
  <c r="HK97" i="5"/>
  <c r="HH89" i="5"/>
  <c r="HH91" i="5"/>
  <c r="HN103" i="5"/>
  <c r="HK96" i="5"/>
  <c r="HH90" i="5"/>
  <c r="HB79" i="5"/>
  <c r="HB83" i="5"/>
  <c r="HH93" i="5"/>
  <c r="HB80" i="5"/>
  <c r="HE85" i="5"/>
  <c r="HE86" i="5"/>
  <c r="HE87" i="5"/>
  <c r="HE88" i="5"/>
  <c r="HB81" i="5"/>
  <c r="CK4" i="5"/>
  <c r="CK5" i="5"/>
  <c r="CK6" i="5"/>
  <c r="CK3" i="5"/>
  <c r="CH12" i="5"/>
  <c r="CH10" i="5"/>
  <c r="CK7" i="5"/>
  <c r="CH8" i="5"/>
  <c r="CH9" i="5"/>
  <c r="CE13" i="5"/>
  <c r="CH11" i="5"/>
  <c r="CE15" i="5"/>
  <c r="CE16" i="5"/>
  <c r="CE17" i="5"/>
  <c r="CB19" i="5"/>
  <c r="CB22" i="5"/>
  <c r="BY23" i="5"/>
  <c r="CB18" i="5"/>
  <c r="CB21" i="5"/>
  <c r="CB20" i="5"/>
  <c r="BY25" i="5"/>
  <c r="BY27" i="5"/>
  <c r="FK170" i="5"/>
  <c r="BY24" i="5"/>
  <c r="CE14" i="5"/>
  <c r="FK171" i="5"/>
  <c r="FH164" i="5"/>
  <c r="FB155" i="5"/>
  <c r="FE161" i="5"/>
  <c r="FK173" i="5"/>
  <c r="FE163" i="5"/>
  <c r="FB156" i="5"/>
  <c r="EY150" i="5"/>
  <c r="EV145" i="5"/>
  <c r="EV147" i="5"/>
  <c r="FH168" i="5"/>
  <c r="FE160" i="5"/>
  <c r="FE162" i="5"/>
  <c r="FB154" i="5"/>
  <c r="EY151" i="5"/>
  <c r="FB157" i="5"/>
  <c r="EY152" i="5"/>
  <c r="FK172" i="5"/>
  <c r="BY26" i="5"/>
  <c r="FK169" i="5"/>
  <c r="FE159" i="5"/>
  <c r="EY149" i="5"/>
  <c r="FH166" i="5"/>
  <c r="FH165" i="5"/>
  <c r="EY153" i="5"/>
  <c r="EP137" i="5"/>
  <c r="ES139" i="5"/>
  <c r="EV144" i="5"/>
  <c r="EV146" i="5"/>
  <c r="EV148" i="5"/>
  <c r="EP134" i="5"/>
  <c r="FH167" i="5"/>
  <c r="FB158" i="5"/>
  <c r="EM131" i="5"/>
  <c r="EG122" i="5"/>
  <c r="ES143" i="5"/>
  <c r="EP138" i="5"/>
  <c r="EM133" i="5"/>
  <c r="EG120" i="5"/>
  <c r="EP135" i="5"/>
  <c r="EM129" i="5"/>
  <c r="EM130" i="5"/>
  <c r="EJ124" i="5"/>
  <c r="EJ125" i="5"/>
  <c r="EJ126" i="5"/>
  <c r="EP136" i="5"/>
  <c r="EM132" i="5"/>
  <c r="ES141" i="5"/>
  <c r="ES140" i="5"/>
  <c r="EJ128" i="5"/>
  <c r="ED118" i="5"/>
  <c r="EG121" i="5"/>
  <c r="ED114" i="5"/>
  <c r="ED117" i="5"/>
  <c r="EG119" i="5"/>
  <c r="EJ127" i="5"/>
  <c r="ES142" i="5"/>
  <c r="EG123" i="5"/>
  <c r="CZ112" i="5"/>
  <c r="CW104" i="5"/>
  <c r="CW105" i="5"/>
  <c r="CZ110" i="5"/>
  <c r="CZ109" i="5"/>
  <c r="ED116" i="5"/>
  <c r="CQ96" i="5"/>
  <c r="CN91" i="5"/>
  <c r="CQ94" i="5"/>
  <c r="CZ111" i="5"/>
  <c r="CZ113" i="5"/>
  <c r="CT103" i="5"/>
  <c r="CQ97" i="5"/>
  <c r="CT99" i="5"/>
  <c r="CW108" i="5"/>
  <c r="CT100" i="5"/>
  <c r="CW107" i="5"/>
  <c r="ED115" i="5"/>
  <c r="CW106" i="5"/>
  <c r="CN89" i="5"/>
  <c r="CN90" i="5"/>
  <c r="CK85" i="5"/>
  <c r="CK86" i="5"/>
  <c r="CK87" i="5"/>
  <c r="CK88" i="5"/>
  <c r="CH79" i="5"/>
  <c r="CQ98" i="5"/>
  <c r="CQ95" i="5"/>
  <c r="CT101" i="5"/>
  <c r="CT102" i="5"/>
  <c r="CN92" i="5"/>
  <c r="CN93" i="5"/>
  <c r="CK84" i="5"/>
  <c r="CH81" i="5"/>
  <c r="CH83" i="5"/>
  <c r="CH80" i="5"/>
  <c r="CH82" i="5"/>
  <c r="FZ3" i="5"/>
  <c r="FZ5" i="5"/>
  <c r="FZ7" i="5"/>
  <c r="FW8" i="5"/>
  <c r="FZ6" i="5"/>
  <c r="FW10" i="5"/>
  <c r="FT15" i="5"/>
  <c r="FT14" i="5"/>
  <c r="FZ4" i="5"/>
  <c r="FW9" i="5"/>
  <c r="FQ20" i="5"/>
  <c r="FW12" i="5"/>
  <c r="FQ18" i="5"/>
  <c r="FQ19" i="5"/>
  <c r="FN24" i="5"/>
  <c r="FN26" i="5"/>
  <c r="FT13" i="5"/>
  <c r="FQ22" i="5"/>
  <c r="FN23" i="5"/>
  <c r="FW11" i="5"/>
  <c r="FN27" i="5"/>
  <c r="IZ169" i="5"/>
  <c r="FT17" i="5"/>
  <c r="FT16" i="5"/>
  <c r="FN25" i="5"/>
  <c r="FQ21" i="5"/>
  <c r="IZ170" i="5"/>
  <c r="IW165" i="5"/>
  <c r="IW166" i="5"/>
  <c r="IW167" i="5"/>
  <c r="IW168" i="5"/>
  <c r="IT159" i="5"/>
  <c r="IZ173" i="5"/>
  <c r="IW164" i="5"/>
  <c r="IT162" i="5"/>
  <c r="IN153" i="5"/>
  <c r="IT161" i="5"/>
  <c r="IQ156" i="5"/>
  <c r="IK144" i="5"/>
  <c r="IZ171" i="5"/>
  <c r="IZ172" i="5"/>
  <c r="IN152" i="5"/>
  <c r="IQ154" i="5"/>
  <c r="IQ158" i="5"/>
  <c r="IT160" i="5"/>
  <c r="IQ155" i="5"/>
  <c r="IQ157" i="5"/>
  <c r="IH143" i="5"/>
  <c r="IN149" i="5"/>
  <c r="IH142" i="5"/>
  <c r="IE135" i="5"/>
  <c r="IH139" i="5"/>
  <c r="IH141" i="5"/>
  <c r="IT163" i="5"/>
  <c r="IN151" i="5"/>
  <c r="IE134" i="5"/>
  <c r="IK148" i="5"/>
  <c r="IB129" i="5"/>
  <c r="HV123" i="5"/>
  <c r="IE137" i="5"/>
  <c r="IB130" i="5"/>
  <c r="IB132" i="5"/>
  <c r="IK145" i="5"/>
  <c r="IN150" i="5"/>
  <c r="IK147" i="5"/>
  <c r="IB133" i="5"/>
  <c r="HY125" i="5"/>
  <c r="IE136" i="5"/>
  <c r="IH140" i="5"/>
  <c r="HY128" i="5"/>
  <c r="HV121" i="5"/>
  <c r="GO110" i="5"/>
  <c r="IK146" i="5"/>
  <c r="HY127" i="5"/>
  <c r="HS116" i="5"/>
  <c r="HY126" i="5"/>
  <c r="IE138" i="5"/>
  <c r="IB131" i="5"/>
  <c r="HY124" i="5"/>
  <c r="HV119" i="5"/>
  <c r="HV120" i="5"/>
  <c r="HS117" i="5"/>
  <c r="HS114" i="5"/>
  <c r="HS118" i="5"/>
  <c r="GO112" i="5"/>
  <c r="GL104" i="5"/>
  <c r="HS115" i="5"/>
  <c r="GO109" i="5"/>
  <c r="GL105" i="5"/>
  <c r="HV122" i="5"/>
  <c r="GI102" i="5"/>
  <c r="GC90" i="5"/>
  <c r="GL106" i="5"/>
  <c r="GI101" i="5"/>
  <c r="GI100" i="5"/>
  <c r="GO111" i="5"/>
  <c r="GO113" i="5"/>
  <c r="GI99" i="5"/>
  <c r="GL107" i="5"/>
  <c r="GL108" i="5"/>
  <c r="GI103" i="5"/>
  <c r="GC92" i="5"/>
  <c r="GF95" i="5"/>
  <c r="GF97" i="5"/>
  <c r="GC89" i="5"/>
  <c r="GC91" i="5"/>
  <c r="FZ84" i="5"/>
  <c r="GF98" i="5"/>
  <c r="GF94" i="5"/>
  <c r="GF96" i="5"/>
  <c r="FZ85" i="5"/>
  <c r="FZ86" i="5"/>
  <c r="FZ87" i="5"/>
  <c r="FZ88" i="5"/>
  <c r="FW82" i="5"/>
  <c r="GC93" i="5"/>
  <c r="FW81" i="5"/>
  <c r="FW79" i="5"/>
  <c r="FW83" i="5"/>
  <c r="FW80" i="5"/>
  <c r="EO75" i="5"/>
  <c r="EO76" i="5"/>
  <c r="EO74" i="5"/>
  <c r="EL69" i="5"/>
  <c r="EO77" i="5"/>
  <c r="EO78" i="5"/>
  <c r="EL72" i="5"/>
  <c r="EL73" i="5"/>
  <c r="EI64" i="5"/>
  <c r="EI65" i="5"/>
  <c r="EI67" i="5"/>
  <c r="EF60" i="5"/>
  <c r="EL70" i="5"/>
  <c r="EL71" i="5"/>
  <c r="EI66" i="5"/>
  <c r="EF59" i="5"/>
  <c r="EF61" i="5"/>
  <c r="EC54" i="5"/>
  <c r="EF63" i="5"/>
  <c r="EC55" i="5"/>
  <c r="EC56" i="5"/>
  <c r="EC57" i="5"/>
  <c r="EC58" i="5"/>
  <c r="EF62" i="5"/>
  <c r="GY74" i="5"/>
  <c r="GY76" i="5"/>
  <c r="GY77" i="5"/>
  <c r="GY78" i="5"/>
  <c r="GV72" i="5"/>
  <c r="GV73" i="5"/>
  <c r="GS64" i="5"/>
  <c r="GY75" i="5"/>
  <c r="GV69" i="5"/>
  <c r="GV71" i="5"/>
  <c r="GV70" i="5"/>
  <c r="GS66" i="5"/>
  <c r="GM54" i="5"/>
  <c r="GP60" i="5"/>
  <c r="GP61" i="5"/>
  <c r="GM55" i="5"/>
  <c r="GS67" i="5"/>
  <c r="GM56" i="5"/>
  <c r="GP59" i="5"/>
  <c r="GM57" i="5"/>
  <c r="GM58" i="5"/>
  <c r="GS65" i="5"/>
  <c r="GP62" i="5"/>
  <c r="GP63" i="5"/>
  <c r="FT74" i="5"/>
  <c r="FT75" i="5"/>
  <c r="FT77" i="5"/>
  <c r="FT78" i="5"/>
  <c r="FT76" i="5"/>
  <c r="FQ69" i="5"/>
  <c r="FQ71" i="5"/>
  <c r="FQ72" i="5"/>
  <c r="FQ73" i="5"/>
  <c r="FQ70" i="5"/>
  <c r="FN65" i="5"/>
  <c r="FN66" i="5"/>
  <c r="FN64" i="5"/>
  <c r="FN67" i="5"/>
  <c r="FK60" i="5"/>
  <c r="FK59" i="5"/>
  <c r="FK61" i="5"/>
  <c r="FK62" i="5"/>
  <c r="FH55" i="5"/>
  <c r="FH56" i="5"/>
  <c r="FH54" i="5"/>
  <c r="FH57" i="5"/>
  <c r="FH58" i="5"/>
  <c r="FK63" i="5"/>
  <c r="CE75" i="5"/>
  <c r="CE76" i="5"/>
  <c r="CE77" i="5"/>
  <c r="CE74" i="5"/>
  <c r="CB69" i="5"/>
  <c r="CE78" i="5"/>
  <c r="CB70" i="5"/>
  <c r="CB71" i="5"/>
  <c r="BY64" i="5"/>
  <c r="CB72" i="5"/>
  <c r="BY65" i="5"/>
  <c r="BY67" i="5"/>
  <c r="BY66" i="5"/>
  <c r="BV60" i="5"/>
  <c r="BV59" i="5"/>
  <c r="BV61" i="5"/>
  <c r="CB73" i="5"/>
  <c r="BS54" i="5"/>
  <c r="BV63" i="5"/>
  <c r="BV62" i="5"/>
  <c r="BS57" i="5"/>
  <c r="BS56" i="5"/>
  <c r="BS55" i="5"/>
  <c r="BS58" i="5"/>
  <c r="DJ75" i="5"/>
  <c r="DJ76" i="5"/>
  <c r="DJ74" i="5"/>
  <c r="DJ77" i="5"/>
  <c r="DJ78" i="5"/>
  <c r="DG69" i="5"/>
  <c r="DG71" i="5"/>
  <c r="DG70" i="5"/>
  <c r="DG72" i="5"/>
  <c r="DD66" i="5"/>
  <c r="DD67" i="5"/>
  <c r="DG73" i="5"/>
  <c r="DD65" i="5"/>
  <c r="CX55" i="5"/>
  <c r="CX56" i="5"/>
  <c r="DA60" i="5"/>
  <c r="DD64" i="5"/>
  <c r="DA62" i="5"/>
  <c r="DA63" i="5"/>
  <c r="DA59" i="5"/>
  <c r="CX54" i="5"/>
  <c r="DA61" i="5"/>
  <c r="CX57" i="5"/>
  <c r="CX58" i="5"/>
  <c r="IR75" i="5"/>
  <c r="IR77" i="5"/>
  <c r="II60" i="5"/>
  <c r="IF57" i="5"/>
  <c r="IO70" i="5"/>
  <c r="IL66" i="5"/>
  <c r="II61" i="5"/>
  <c r="IO73" i="5"/>
  <c r="IO72" i="5"/>
  <c r="IR78" i="5"/>
  <c r="IL65" i="5"/>
  <c r="IF56" i="5"/>
  <c r="II62" i="5"/>
  <c r="IF58" i="5"/>
  <c r="IO71" i="5"/>
  <c r="IR76" i="5"/>
  <c r="IF55" i="5"/>
  <c r="IL67" i="5"/>
  <c r="II63" i="5"/>
  <c r="IP62" i="5"/>
  <c r="IV71" i="5"/>
  <c r="IM55" i="5"/>
  <c r="IM58" i="5"/>
  <c r="IV73" i="5"/>
  <c r="IM57" i="5"/>
  <c r="IV70" i="5"/>
  <c r="IY76" i="5"/>
  <c r="IM56" i="5"/>
  <c r="IY75" i="5"/>
  <c r="IY77" i="5"/>
  <c r="IP61" i="5"/>
  <c r="IV72" i="5"/>
  <c r="IP63" i="5"/>
  <c r="IP60" i="5"/>
  <c r="IS66" i="5"/>
  <c r="IY78" i="5"/>
  <c r="IS65" i="5"/>
  <c r="IS67" i="5"/>
  <c r="CU49" i="5"/>
  <c r="CU50" i="5"/>
  <c r="CU53" i="5"/>
  <c r="CU51" i="5"/>
  <c r="CU52" i="5"/>
  <c r="CR44" i="5"/>
  <c r="CR45" i="5"/>
  <c r="CR46" i="5"/>
  <c r="CO42" i="5"/>
  <c r="CR47" i="5"/>
  <c r="CR48" i="5"/>
  <c r="CQ41" i="5"/>
  <c r="CN40" i="5"/>
  <c r="CO43" i="5"/>
  <c r="CH38" i="5"/>
  <c r="BY35" i="5"/>
  <c r="BS33" i="5"/>
  <c r="BV34" i="5"/>
  <c r="CK39" i="5"/>
  <c r="CE37" i="5"/>
  <c r="CB36" i="5"/>
  <c r="FE50" i="5"/>
  <c r="FE51" i="5"/>
  <c r="FE49" i="5"/>
  <c r="FE53" i="5"/>
  <c r="FE52" i="5"/>
  <c r="FB45" i="5"/>
  <c r="FB44" i="5"/>
  <c r="FB46" i="5"/>
  <c r="FB47" i="5"/>
  <c r="FB48" i="5"/>
  <c r="EY43" i="5"/>
  <c r="EU39" i="5"/>
  <c r="EC33" i="5"/>
  <c r="FA41" i="5"/>
  <c r="EO37" i="5"/>
  <c r="EF34" i="5"/>
  <c r="EY42" i="5"/>
  <c r="EX40" i="5"/>
  <c r="ER38" i="5"/>
  <c r="EI35" i="5"/>
  <c r="EL36" i="5"/>
  <c r="HO50" i="5"/>
  <c r="HO51" i="5"/>
  <c r="HO52" i="5"/>
  <c r="HO53" i="5"/>
  <c r="HL46" i="5"/>
  <c r="HL47" i="5"/>
  <c r="HL45" i="5"/>
  <c r="HB38" i="5"/>
  <c r="HI43" i="5"/>
  <c r="HE39" i="5"/>
  <c r="HL48" i="5"/>
  <c r="HI42" i="5"/>
  <c r="HK41" i="5"/>
  <c r="GY37" i="5"/>
  <c r="GP34" i="5"/>
  <c r="HH40" i="5"/>
  <c r="GS35" i="5"/>
  <c r="GM33" i="5"/>
  <c r="BP51" i="5"/>
  <c r="BP49" i="5"/>
  <c r="BP53" i="5"/>
  <c r="BP50" i="5"/>
  <c r="BM44" i="5"/>
  <c r="BM45" i="5"/>
  <c r="BP52" i="5"/>
  <c r="BM46" i="5"/>
  <c r="BM47" i="5"/>
  <c r="BL41" i="5"/>
  <c r="BI40" i="5"/>
  <c r="BM48" i="5"/>
  <c r="BJ43" i="5"/>
  <c r="AZ37" i="5"/>
  <c r="BJ42" i="5"/>
  <c r="BC38" i="5"/>
  <c r="BF39" i="5"/>
  <c r="AW36" i="5"/>
  <c r="AQ34" i="5"/>
  <c r="AN33" i="5"/>
  <c r="AT35" i="5"/>
  <c r="DZ49" i="5"/>
  <c r="DZ51" i="5"/>
  <c r="DZ52" i="5"/>
  <c r="DZ50" i="5"/>
  <c r="DW44" i="5"/>
  <c r="DW45" i="5"/>
  <c r="DZ53" i="5"/>
  <c r="DW46" i="5"/>
  <c r="DW47" i="5"/>
  <c r="DW48" i="5"/>
  <c r="DS40" i="5"/>
  <c r="DT42" i="5"/>
  <c r="DT43" i="5"/>
  <c r="DP39" i="5"/>
  <c r="DM38" i="5"/>
  <c r="DV41" i="5"/>
  <c r="DJ37" i="5"/>
  <c r="DD35" i="5"/>
  <c r="CX33" i="5"/>
  <c r="DG36" i="5"/>
  <c r="DA34" i="5"/>
  <c r="GJ51" i="5"/>
  <c r="GJ49" i="5"/>
  <c r="GJ52" i="5"/>
  <c r="GJ50" i="5"/>
  <c r="GJ53" i="5"/>
  <c r="GG45" i="5"/>
  <c r="GG47" i="5"/>
  <c r="GG48" i="5"/>
  <c r="GD43" i="5"/>
  <c r="GD42" i="5"/>
  <c r="GG46" i="5"/>
  <c r="GG44" i="5"/>
  <c r="GF41" i="5"/>
  <c r="GC40" i="5"/>
  <c r="FQ36" i="5"/>
  <c r="FK34" i="5"/>
  <c r="FZ39" i="5"/>
  <c r="FT37" i="5"/>
  <c r="FW38" i="5"/>
  <c r="FN35" i="5"/>
  <c r="FH33" i="5"/>
  <c r="AC177" i="5"/>
  <c r="I201" i="5"/>
  <c r="L33" i="3"/>
  <c r="M36" i="3"/>
  <c r="M45" i="3"/>
  <c r="GJ32" i="5"/>
  <c r="GC30" i="5"/>
  <c r="AK32" i="5"/>
  <c r="AH31" i="5"/>
  <c r="AD29" i="5"/>
  <c r="AD30" i="5"/>
  <c r="AD28" i="5"/>
  <c r="DW31" i="5"/>
  <c r="DS28" i="5"/>
  <c r="DZ32" i="5"/>
  <c r="DS30" i="5"/>
  <c r="DS29" i="5"/>
  <c r="CU32" i="5"/>
  <c r="CN29" i="5"/>
  <c r="CR31" i="5"/>
  <c r="CN30" i="5"/>
  <c r="CN28" i="5"/>
  <c r="FE32" i="5"/>
  <c r="FB31" i="5"/>
  <c r="EX29" i="5"/>
  <c r="EX28" i="5"/>
  <c r="EX30" i="5"/>
  <c r="BP32" i="5"/>
  <c r="BI29" i="5"/>
  <c r="BI30" i="5"/>
  <c r="BM31" i="5"/>
  <c r="BI28" i="5"/>
  <c r="CO182" i="5"/>
  <c r="EY182" i="5"/>
  <c r="BJ182" i="5"/>
  <c r="AE182" i="5"/>
  <c r="DT182" i="5"/>
  <c r="EV4" i="5"/>
  <c r="EV3" i="5"/>
  <c r="EV7" i="5"/>
  <c r="EV6" i="5"/>
  <c r="ES8" i="5"/>
  <c r="ES10" i="5"/>
  <c r="ES9" i="5"/>
  <c r="EP16" i="5"/>
  <c r="EV5" i="5"/>
  <c r="ES11" i="5"/>
  <c r="EP13" i="5"/>
  <c r="EP15" i="5"/>
  <c r="EP17" i="5"/>
  <c r="EM19" i="5"/>
  <c r="EM20" i="5"/>
  <c r="EJ23" i="5"/>
  <c r="EM18" i="5"/>
  <c r="EJ24" i="5"/>
  <c r="ES12" i="5"/>
  <c r="EM22" i="5"/>
  <c r="EM21" i="5"/>
  <c r="HV173" i="5"/>
  <c r="HV170" i="5"/>
  <c r="EJ27" i="5"/>
  <c r="EJ25" i="5"/>
  <c r="EP14" i="5"/>
  <c r="HP161" i="5"/>
  <c r="HV169" i="5"/>
  <c r="HV172" i="5"/>
  <c r="HS166" i="5"/>
  <c r="HS167" i="5"/>
  <c r="HS168" i="5"/>
  <c r="HP159" i="5"/>
  <c r="HV171" i="5"/>
  <c r="HS164" i="5"/>
  <c r="HP160" i="5"/>
  <c r="HP162" i="5"/>
  <c r="HM154" i="5"/>
  <c r="HM158" i="5"/>
  <c r="HJ151" i="5"/>
  <c r="EJ26" i="5"/>
  <c r="HS165" i="5"/>
  <c r="HM157" i="5"/>
  <c r="HJ152" i="5"/>
  <c r="HJ153" i="5"/>
  <c r="HP163" i="5"/>
  <c r="HM156" i="5"/>
  <c r="HJ150" i="5"/>
  <c r="HD139" i="5"/>
  <c r="GX130" i="5"/>
  <c r="HG146" i="5"/>
  <c r="HG148" i="5"/>
  <c r="HA134" i="5"/>
  <c r="HG147" i="5"/>
  <c r="HD143" i="5"/>
  <c r="HG144" i="5"/>
  <c r="HJ149" i="5"/>
  <c r="HG145" i="5"/>
  <c r="HD140" i="5"/>
  <c r="HA136" i="5"/>
  <c r="HA138" i="5"/>
  <c r="GX133" i="5"/>
  <c r="HD142" i="5"/>
  <c r="HM155" i="5"/>
  <c r="GX131" i="5"/>
  <c r="GX132" i="5"/>
  <c r="HD141" i="5"/>
  <c r="GU126" i="5"/>
  <c r="GR121" i="5"/>
  <c r="HA135" i="5"/>
  <c r="HA137" i="5"/>
  <c r="GU124" i="5"/>
  <c r="GO117" i="5"/>
  <c r="GR119" i="5"/>
  <c r="GU128" i="5"/>
  <c r="GX129" i="5"/>
  <c r="GU125" i="5"/>
  <c r="GU127" i="5"/>
  <c r="GR120" i="5"/>
  <c r="GR123" i="5"/>
  <c r="GO118" i="5"/>
  <c r="FK109" i="5"/>
  <c r="FK110" i="5"/>
  <c r="FH106" i="5"/>
  <c r="FH108" i="5"/>
  <c r="GR122" i="5"/>
  <c r="GO114" i="5"/>
  <c r="GO116" i="5"/>
  <c r="GO115" i="5"/>
  <c r="FK112" i="5"/>
  <c r="FH104" i="5"/>
  <c r="FB94" i="5"/>
  <c r="FE103" i="5"/>
  <c r="FE102" i="5"/>
  <c r="FE99" i="5"/>
  <c r="FK111" i="5"/>
  <c r="FK113" i="5"/>
  <c r="FH107" i="5"/>
  <c r="FH105" i="5"/>
  <c r="FB96" i="5"/>
  <c r="EV85" i="5"/>
  <c r="EV86" i="5"/>
  <c r="EV87" i="5"/>
  <c r="EV88" i="5"/>
  <c r="ES79" i="5"/>
  <c r="ES81" i="5"/>
  <c r="FB98" i="5"/>
  <c r="FB95" i="5"/>
  <c r="FE100" i="5"/>
  <c r="FE101" i="5"/>
  <c r="FB97" i="5"/>
  <c r="EY89" i="5"/>
  <c r="EY90" i="5"/>
  <c r="EY91" i="5"/>
  <c r="EY93" i="5"/>
  <c r="EV84" i="5"/>
  <c r="ES83" i="5"/>
  <c r="ES80" i="5"/>
  <c r="ES82" i="5"/>
  <c r="EY92" i="5"/>
  <c r="CL4" i="5"/>
  <c r="CL6" i="5"/>
  <c r="CL7" i="5"/>
  <c r="CL3" i="5"/>
  <c r="CL5" i="5"/>
  <c r="CI8" i="5"/>
  <c r="CI9" i="5"/>
  <c r="CF17" i="5"/>
  <c r="CF13" i="5"/>
  <c r="CI10" i="5"/>
  <c r="CI11" i="5"/>
  <c r="CI12" i="5"/>
  <c r="CF15" i="5"/>
  <c r="CF16" i="5"/>
  <c r="CC20" i="5"/>
  <c r="BZ25" i="5"/>
  <c r="BZ27" i="5"/>
  <c r="CC22" i="5"/>
  <c r="BZ23" i="5"/>
  <c r="CF14" i="5"/>
  <c r="CC19" i="5"/>
  <c r="CC18" i="5"/>
  <c r="CC21" i="5"/>
  <c r="FL171" i="5"/>
  <c r="BZ24" i="5"/>
  <c r="FL170" i="5"/>
  <c r="FF163" i="5"/>
  <c r="FI164" i="5"/>
  <c r="FF161" i="5"/>
  <c r="FI165" i="5"/>
  <c r="FF160" i="5"/>
  <c r="FL169" i="5"/>
  <c r="FL173" i="5"/>
  <c r="FF159" i="5"/>
  <c r="EZ149" i="5"/>
  <c r="FC156" i="5"/>
  <c r="EZ150" i="5"/>
  <c r="FI168" i="5"/>
  <c r="FF162" i="5"/>
  <c r="FC154" i="5"/>
  <c r="EZ151" i="5"/>
  <c r="FL172" i="5"/>
  <c r="FI167" i="5"/>
  <c r="EW144" i="5"/>
  <c r="BZ26" i="5"/>
  <c r="FC158" i="5"/>
  <c r="EZ153" i="5"/>
  <c r="EQ137" i="5"/>
  <c r="ET139" i="5"/>
  <c r="EZ152" i="5"/>
  <c r="EW148" i="5"/>
  <c r="EQ134" i="5"/>
  <c r="EQ135" i="5"/>
  <c r="EN129" i="5"/>
  <c r="EN130" i="5"/>
  <c r="EK124" i="5"/>
  <c r="EK125" i="5"/>
  <c r="EK126" i="5"/>
  <c r="EK127" i="5"/>
  <c r="EK128" i="5"/>
  <c r="EH119" i="5"/>
  <c r="FC155" i="5"/>
  <c r="EW145" i="5"/>
  <c r="EN131" i="5"/>
  <c r="ET143" i="5"/>
  <c r="FC157" i="5"/>
  <c r="FI166" i="5"/>
  <c r="EW147" i="5"/>
  <c r="EW146" i="5"/>
  <c r="ET142" i="5"/>
  <c r="EQ136" i="5"/>
  <c r="EH122" i="5"/>
  <c r="EQ138" i="5"/>
  <c r="EN132" i="5"/>
  <c r="ET141" i="5"/>
  <c r="EH123" i="5"/>
  <c r="CX104" i="5"/>
  <c r="EE118" i="5"/>
  <c r="EH121" i="5"/>
  <c r="EE114" i="5"/>
  <c r="EN133" i="5"/>
  <c r="ET140" i="5"/>
  <c r="EE115" i="5"/>
  <c r="EH120" i="5"/>
  <c r="DA112" i="5"/>
  <c r="CX105" i="5"/>
  <c r="DA110" i="5"/>
  <c r="EE117" i="5"/>
  <c r="DA109" i="5"/>
  <c r="EE116" i="5"/>
  <c r="CX106" i="5"/>
  <c r="CR96" i="5"/>
  <c r="CR94" i="5"/>
  <c r="DA111" i="5"/>
  <c r="DA113" i="5"/>
  <c r="CU99" i="5"/>
  <c r="CX108" i="5"/>
  <c r="CX107" i="5"/>
  <c r="CR95" i="5"/>
  <c r="CR97" i="5"/>
  <c r="CO91" i="5"/>
  <c r="CO92" i="5"/>
  <c r="CO93" i="5"/>
  <c r="CO89" i="5"/>
  <c r="CO90" i="5"/>
  <c r="CI83" i="5"/>
  <c r="CU100" i="5"/>
  <c r="CR98" i="5"/>
  <c r="CU103" i="5"/>
  <c r="CU101" i="5"/>
  <c r="CU102" i="5"/>
  <c r="CI82" i="5"/>
  <c r="CI81" i="5"/>
  <c r="CL84" i="5"/>
  <c r="CL85" i="5"/>
  <c r="CL86" i="5"/>
  <c r="CL87" i="5"/>
  <c r="CL88" i="5"/>
  <c r="CI79" i="5"/>
  <c r="CI80" i="5"/>
  <c r="AD177" i="5"/>
  <c r="DQ4" i="5"/>
  <c r="DQ5" i="5"/>
  <c r="DQ3" i="5"/>
  <c r="DQ6" i="5"/>
  <c r="DN12" i="5"/>
  <c r="DN10" i="5"/>
  <c r="DN9" i="5"/>
  <c r="DK13" i="5"/>
  <c r="DN11" i="5"/>
  <c r="DQ7" i="5"/>
  <c r="DN8" i="5"/>
  <c r="DK17" i="5"/>
  <c r="DH19" i="5"/>
  <c r="DK16" i="5"/>
  <c r="DH18" i="5"/>
  <c r="DH21" i="5"/>
  <c r="DH20" i="5"/>
  <c r="DE25" i="5"/>
  <c r="DK14" i="5"/>
  <c r="DH22" i="5"/>
  <c r="DK15" i="5"/>
  <c r="DE27" i="5"/>
  <c r="GQ170" i="5"/>
  <c r="DE24" i="5"/>
  <c r="DE23" i="5"/>
  <c r="GQ171" i="5"/>
  <c r="GH155" i="5"/>
  <c r="GK161" i="5"/>
  <c r="GQ173" i="5"/>
  <c r="GN165" i="5"/>
  <c r="DE26" i="5"/>
  <c r="GK163" i="5"/>
  <c r="GE150" i="5"/>
  <c r="GB145" i="5"/>
  <c r="GB147" i="5"/>
  <c r="GN168" i="5"/>
  <c r="GK160" i="5"/>
  <c r="GK162" i="5"/>
  <c r="GH158" i="5"/>
  <c r="GE151" i="5"/>
  <c r="GE152" i="5"/>
  <c r="GQ172" i="5"/>
  <c r="GQ169" i="5"/>
  <c r="GK159" i="5"/>
  <c r="GE149" i="5"/>
  <c r="GH154" i="5"/>
  <c r="GH156" i="5"/>
  <c r="GH157" i="5"/>
  <c r="GN164" i="5"/>
  <c r="GN166" i="5"/>
  <c r="GB144" i="5"/>
  <c r="FY140" i="5"/>
  <c r="FV137" i="5"/>
  <c r="FV134" i="5"/>
  <c r="GN167" i="5"/>
  <c r="GE153" i="5"/>
  <c r="FS131" i="5"/>
  <c r="FM122" i="5"/>
  <c r="FY143" i="5"/>
  <c r="FV136" i="5"/>
  <c r="FS133" i="5"/>
  <c r="GB146" i="5"/>
  <c r="GB148" i="5"/>
  <c r="FV135" i="5"/>
  <c r="FP124" i="5"/>
  <c r="FP125" i="5"/>
  <c r="FP126" i="5"/>
  <c r="FP127" i="5"/>
  <c r="FV138" i="5"/>
  <c r="FS132" i="5"/>
  <c r="FM123" i="5"/>
  <c r="FY141" i="5"/>
  <c r="FP128" i="5"/>
  <c r="FY139" i="5"/>
  <c r="FS129" i="5"/>
  <c r="FM119" i="5"/>
  <c r="FM120" i="5"/>
  <c r="FJ118" i="5"/>
  <c r="FY142" i="5"/>
  <c r="FS130" i="5"/>
  <c r="FM121" i="5"/>
  <c r="FJ114" i="5"/>
  <c r="FJ117" i="5"/>
  <c r="EF111" i="5"/>
  <c r="EF113" i="5"/>
  <c r="FJ116" i="5"/>
  <c r="EC105" i="5"/>
  <c r="DZ99" i="5"/>
  <c r="DW96" i="5"/>
  <c r="DT91" i="5"/>
  <c r="EF110" i="5"/>
  <c r="EC108" i="5"/>
  <c r="DZ100" i="5"/>
  <c r="DW94" i="5"/>
  <c r="EC107" i="5"/>
  <c r="DZ103" i="5"/>
  <c r="FJ115" i="5"/>
  <c r="EC106" i="5"/>
  <c r="EC104" i="5"/>
  <c r="EF112" i="5"/>
  <c r="EF109" i="5"/>
  <c r="DQ85" i="5"/>
  <c r="DQ86" i="5"/>
  <c r="DQ87" i="5"/>
  <c r="DQ88" i="5"/>
  <c r="DN79" i="5"/>
  <c r="DW97" i="5"/>
  <c r="DT92" i="5"/>
  <c r="DW95" i="5"/>
  <c r="DT89" i="5"/>
  <c r="DT90" i="5"/>
  <c r="DZ101" i="5"/>
  <c r="DZ102" i="5"/>
  <c r="DW98" i="5"/>
  <c r="DN82" i="5"/>
  <c r="DQ84" i="5"/>
  <c r="DN83" i="5"/>
  <c r="DN80" i="5"/>
  <c r="DT93" i="5"/>
  <c r="DN81" i="5"/>
  <c r="HF3" i="5"/>
  <c r="HF4" i="5"/>
  <c r="HF6" i="5"/>
  <c r="HF7" i="5"/>
  <c r="HC8" i="5"/>
  <c r="HC10" i="5"/>
  <c r="GZ15" i="5"/>
  <c r="HC12" i="5"/>
  <c r="HF5" i="5"/>
  <c r="HC11" i="5"/>
  <c r="GZ14" i="5"/>
  <c r="HC9" i="5"/>
  <c r="GW20" i="5"/>
  <c r="GW18" i="5"/>
  <c r="GZ16" i="5"/>
  <c r="GW19" i="5"/>
  <c r="GT24" i="5"/>
  <c r="GT26" i="5"/>
  <c r="GZ13" i="5"/>
  <c r="GW21" i="5"/>
  <c r="GW22" i="5"/>
  <c r="GT23" i="5"/>
  <c r="GT25" i="5"/>
  <c r="GZ17" i="5"/>
  <c r="GT27" i="5"/>
  <c r="JB123" i="5"/>
  <c r="HU110" i="5"/>
  <c r="JB121" i="5"/>
  <c r="IY114" i="5"/>
  <c r="IY116" i="5"/>
  <c r="JB119" i="5"/>
  <c r="JB120" i="5"/>
  <c r="IY117" i="5"/>
  <c r="JB122" i="5"/>
  <c r="HU111" i="5"/>
  <c r="IY115" i="5"/>
  <c r="HU113" i="5"/>
  <c r="HR105" i="5"/>
  <c r="IY118" i="5"/>
  <c r="HU109" i="5"/>
  <c r="HO102" i="5"/>
  <c r="HI90" i="5"/>
  <c r="HO99" i="5"/>
  <c r="HO101" i="5"/>
  <c r="HO100" i="5"/>
  <c r="HR107" i="5"/>
  <c r="HR108" i="5"/>
  <c r="HR106" i="5"/>
  <c r="HR104" i="5"/>
  <c r="HU112" i="5"/>
  <c r="HO103" i="5"/>
  <c r="HL98" i="5"/>
  <c r="HL95" i="5"/>
  <c r="HF84" i="5"/>
  <c r="HL94" i="5"/>
  <c r="HL97" i="5"/>
  <c r="HI89" i="5"/>
  <c r="HI91" i="5"/>
  <c r="HL96" i="5"/>
  <c r="HF85" i="5"/>
  <c r="HF86" i="5"/>
  <c r="HF87" i="5"/>
  <c r="HF88" i="5"/>
  <c r="HC81" i="5"/>
  <c r="HC79" i="5"/>
  <c r="HI92" i="5"/>
  <c r="HC83" i="5"/>
  <c r="HI93" i="5"/>
  <c r="HC80" i="5"/>
  <c r="HC82" i="5"/>
  <c r="GA4" i="5"/>
  <c r="GA3" i="5"/>
  <c r="GA5" i="5"/>
  <c r="GA7" i="5"/>
  <c r="FX10" i="5"/>
  <c r="FX8" i="5"/>
  <c r="GA6" i="5"/>
  <c r="FX9" i="5"/>
  <c r="FX11" i="5"/>
  <c r="FR19" i="5"/>
  <c r="FR20" i="5"/>
  <c r="FU14" i="5"/>
  <c r="FU13" i="5"/>
  <c r="FU17" i="5"/>
  <c r="FU15" i="5"/>
  <c r="FR18" i="5"/>
  <c r="FO24" i="5"/>
  <c r="FR22" i="5"/>
  <c r="FO26" i="5"/>
  <c r="FX12" i="5"/>
  <c r="JA170" i="5"/>
  <c r="FO27" i="5"/>
  <c r="FU16" i="5"/>
  <c r="FO23" i="5"/>
  <c r="FO25" i="5"/>
  <c r="JA173" i="5"/>
  <c r="IR154" i="5"/>
  <c r="JA169" i="5"/>
  <c r="IX165" i="5"/>
  <c r="IX166" i="5"/>
  <c r="IX167" i="5"/>
  <c r="IX168" i="5"/>
  <c r="IU159" i="5"/>
  <c r="IX164" i="5"/>
  <c r="IU162" i="5"/>
  <c r="JA172" i="5"/>
  <c r="IU161" i="5"/>
  <c r="IO152" i="5"/>
  <c r="IO153" i="5"/>
  <c r="IR156" i="5"/>
  <c r="IL144" i="5"/>
  <c r="JA171" i="5"/>
  <c r="IU160" i="5"/>
  <c r="IR155" i="5"/>
  <c r="IR158" i="5"/>
  <c r="IO151" i="5"/>
  <c r="FR21" i="5"/>
  <c r="IF134" i="5"/>
  <c r="IF138" i="5"/>
  <c r="IR157" i="5"/>
  <c r="II143" i="5"/>
  <c r="IO149" i="5"/>
  <c r="II142" i="5"/>
  <c r="IF135" i="5"/>
  <c r="IL147" i="5"/>
  <c r="II139" i="5"/>
  <c r="IC133" i="5"/>
  <c r="HW120" i="5"/>
  <c r="IL148" i="5"/>
  <c r="IC129" i="5"/>
  <c r="IF137" i="5"/>
  <c r="IC130" i="5"/>
  <c r="IU163" i="5"/>
  <c r="IL146" i="5"/>
  <c r="IO150" i="5"/>
  <c r="II140" i="5"/>
  <c r="IF136" i="5"/>
  <c r="II141" i="5"/>
  <c r="IC131" i="5"/>
  <c r="HZ125" i="5"/>
  <c r="IL145" i="5"/>
  <c r="HZ127" i="5"/>
  <c r="HW119" i="5"/>
  <c r="HT117" i="5"/>
  <c r="HZ128" i="5"/>
  <c r="HW121" i="5"/>
  <c r="HT116" i="5"/>
  <c r="IC132" i="5"/>
  <c r="HZ126" i="5"/>
  <c r="HZ124" i="5"/>
  <c r="HW123" i="5"/>
  <c r="HT114" i="5"/>
  <c r="HT118" i="5"/>
  <c r="GP112" i="5"/>
  <c r="GM104" i="5"/>
  <c r="HT115" i="5"/>
  <c r="GP113" i="5"/>
  <c r="GM107" i="5"/>
  <c r="GM108" i="5"/>
  <c r="GJ103" i="5"/>
  <c r="GG97" i="5"/>
  <c r="GP109" i="5"/>
  <c r="GJ102" i="5"/>
  <c r="GM106" i="5"/>
  <c r="GJ101" i="5"/>
  <c r="GP110" i="5"/>
  <c r="HW122" i="5"/>
  <c r="GP111" i="5"/>
  <c r="GM105" i="5"/>
  <c r="GG94" i="5"/>
  <c r="GA85" i="5"/>
  <c r="GA86" i="5"/>
  <c r="GA87" i="5"/>
  <c r="GA88" i="5"/>
  <c r="FX79" i="5"/>
  <c r="GD92" i="5"/>
  <c r="GG95" i="5"/>
  <c r="GD89" i="5"/>
  <c r="GD90" i="5"/>
  <c r="GD91" i="5"/>
  <c r="GJ100" i="5"/>
  <c r="GJ99" i="5"/>
  <c r="GG98" i="5"/>
  <c r="GG96" i="5"/>
  <c r="FX80" i="5"/>
  <c r="FX82" i="5"/>
  <c r="GD93" i="5"/>
  <c r="FX81" i="5"/>
  <c r="GA84" i="5"/>
  <c r="FX83" i="5"/>
  <c r="CF74" i="5"/>
  <c r="CF77" i="5"/>
  <c r="CF76" i="5"/>
  <c r="CF75" i="5"/>
  <c r="CF78" i="5"/>
  <c r="CC70" i="5"/>
  <c r="CC71" i="5"/>
  <c r="CC72" i="5"/>
  <c r="BZ65" i="5"/>
  <c r="BZ66" i="5"/>
  <c r="BZ67" i="5"/>
  <c r="CC73" i="5"/>
  <c r="BZ64" i="5"/>
  <c r="BW61" i="5"/>
  <c r="BW62" i="5"/>
  <c r="BW63" i="5"/>
  <c r="BW59" i="5"/>
  <c r="CC69" i="5"/>
  <c r="BT56" i="5"/>
  <c r="BT54" i="5"/>
  <c r="BW60" i="5"/>
  <c r="BT58" i="5"/>
  <c r="BT57" i="5"/>
  <c r="BT55" i="5"/>
  <c r="DK75" i="5"/>
  <c r="DK76" i="5"/>
  <c r="DK74" i="5"/>
  <c r="DK78" i="5"/>
  <c r="DH70" i="5"/>
  <c r="DK77" i="5"/>
  <c r="DH72" i="5"/>
  <c r="DH71" i="5"/>
  <c r="DE64" i="5"/>
  <c r="DE66" i="5"/>
  <c r="DE67" i="5"/>
  <c r="DH73" i="5"/>
  <c r="DE65" i="5"/>
  <c r="DB60" i="5"/>
  <c r="DH69" i="5"/>
  <c r="DB61" i="5"/>
  <c r="DB59" i="5"/>
  <c r="CY54" i="5"/>
  <c r="DB62" i="5"/>
  <c r="CY56" i="5"/>
  <c r="DB63" i="5"/>
  <c r="CY55" i="5"/>
  <c r="CY57" i="5"/>
  <c r="CY58" i="5"/>
  <c r="GZ74" i="5"/>
  <c r="GZ76" i="5"/>
  <c r="GZ77" i="5"/>
  <c r="GZ78" i="5"/>
  <c r="GW69" i="5"/>
  <c r="GW72" i="5"/>
  <c r="GW73" i="5"/>
  <c r="GZ75" i="5"/>
  <c r="GW71" i="5"/>
  <c r="GW70" i="5"/>
  <c r="GT66" i="5"/>
  <c r="GT65" i="5"/>
  <c r="GQ59" i="5"/>
  <c r="GT64" i="5"/>
  <c r="GQ60" i="5"/>
  <c r="GN55" i="5"/>
  <c r="GT67" i="5"/>
  <c r="GQ62" i="5"/>
  <c r="GQ61" i="5"/>
  <c r="GQ63" i="5"/>
  <c r="GN54" i="5"/>
  <c r="GN56" i="5"/>
  <c r="GN57" i="5"/>
  <c r="GN58" i="5"/>
  <c r="EP75" i="5"/>
  <c r="EP74" i="5"/>
  <c r="EM69" i="5"/>
  <c r="EP77" i="5"/>
  <c r="EP78" i="5"/>
  <c r="EP76" i="5"/>
  <c r="EM70" i="5"/>
  <c r="EJ64" i="5"/>
  <c r="EJ65" i="5"/>
  <c r="EJ67" i="5"/>
  <c r="EM71" i="5"/>
  <c r="EM72" i="5"/>
  <c r="ED55" i="5"/>
  <c r="ED56" i="5"/>
  <c r="EG60" i="5"/>
  <c r="EG61" i="5"/>
  <c r="EJ66" i="5"/>
  <c r="EG62" i="5"/>
  <c r="EG63" i="5"/>
  <c r="ED54" i="5"/>
  <c r="EG59" i="5"/>
  <c r="EM73" i="5"/>
  <c r="ED57" i="5"/>
  <c r="ED58" i="5"/>
  <c r="FU75" i="5"/>
  <c r="FU76" i="5"/>
  <c r="FU74" i="5"/>
  <c r="FR69" i="5"/>
  <c r="FU77" i="5"/>
  <c r="FU78" i="5"/>
  <c r="FR71" i="5"/>
  <c r="FR72" i="5"/>
  <c r="FR73" i="5"/>
  <c r="FO64" i="5"/>
  <c r="FO66" i="5"/>
  <c r="FR70" i="5"/>
  <c r="FO65" i="5"/>
  <c r="FL59" i="5"/>
  <c r="FO67" i="5"/>
  <c r="FL60" i="5"/>
  <c r="FL61" i="5"/>
  <c r="FI56" i="5"/>
  <c r="FI54" i="5"/>
  <c r="FI57" i="5"/>
  <c r="FI58" i="5"/>
  <c r="FL63" i="5"/>
  <c r="FI55" i="5"/>
  <c r="FL62" i="5"/>
  <c r="IT66" i="5"/>
  <c r="IZ78" i="5"/>
  <c r="IZ76" i="5"/>
  <c r="IN55" i="5"/>
  <c r="IN58" i="5"/>
  <c r="IQ62" i="5"/>
  <c r="IW71" i="5"/>
  <c r="IW72" i="5"/>
  <c r="IZ77" i="5"/>
  <c r="IQ61" i="5"/>
  <c r="IW73" i="5"/>
  <c r="IN57" i="5"/>
  <c r="IW70" i="5"/>
  <c r="IQ63" i="5"/>
  <c r="IT65" i="5"/>
  <c r="IN56" i="5"/>
  <c r="IQ60" i="5"/>
  <c r="IT67" i="5"/>
  <c r="IZ75" i="5"/>
  <c r="L23" i="3"/>
  <c r="GK52" i="5"/>
  <c r="GK51" i="5"/>
  <c r="GK49" i="5"/>
  <c r="GK50" i="5"/>
  <c r="GK53" i="5"/>
  <c r="GH45" i="5"/>
  <c r="GH47" i="5"/>
  <c r="GH48" i="5"/>
  <c r="GH44" i="5"/>
  <c r="GH46" i="5"/>
  <c r="GE43" i="5"/>
  <c r="GE42" i="5"/>
  <c r="FX38" i="5"/>
  <c r="GG41" i="5"/>
  <c r="GD40" i="5"/>
  <c r="GA39" i="5"/>
  <c r="FI33" i="5"/>
  <c r="FR36" i="5"/>
  <c r="FL34" i="5"/>
  <c r="FU37" i="5"/>
  <c r="FO35" i="5"/>
  <c r="EA49" i="5"/>
  <c r="EA53" i="5"/>
  <c r="EA51" i="5"/>
  <c r="EA50" i="5"/>
  <c r="DX44" i="5"/>
  <c r="DX45" i="5"/>
  <c r="DX46" i="5"/>
  <c r="EA52" i="5"/>
  <c r="DU42" i="5"/>
  <c r="DX47" i="5"/>
  <c r="DX48" i="5"/>
  <c r="DW41" i="5"/>
  <c r="DT40" i="5"/>
  <c r="DU43" i="5"/>
  <c r="DK37" i="5"/>
  <c r="DQ39" i="5"/>
  <c r="DN38" i="5"/>
  <c r="DE35" i="5"/>
  <c r="CY33" i="5"/>
  <c r="DB34" i="5"/>
  <c r="DH36" i="5"/>
  <c r="HP51" i="5"/>
  <c r="HP52" i="5"/>
  <c r="HP50" i="5"/>
  <c r="HP53" i="5"/>
  <c r="HM45" i="5"/>
  <c r="HM47" i="5"/>
  <c r="HM48" i="5"/>
  <c r="HM46" i="5"/>
  <c r="HJ43" i="5"/>
  <c r="HJ42" i="5"/>
  <c r="HL41" i="5"/>
  <c r="HI40" i="5"/>
  <c r="HF39" i="5"/>
  <c r="GZ37" i="5"/>
  <c r="GQ34" i="5"/>
  <c r="HC38" i="5"/>
  <c r="GN33" i="5"/>
  <c r="GT35" i="5"/>
  <c r="FF49" i="5"/>
  <c r="FF50" i="5"/>
  <c r="FF51" i="5"/>
  <c r="FF52" i="5"/>
  <c r="FC44" i="5"/>
  <c r="FC45" i="5"/>
  <c r="FF53" i="5"/>
  <c r="FC47" i="5"/>
  <c r="FC48" i="5"/>
  <c r="EZ42" i="5"/>
  <c r="FC46" i="5"/>
  <c r="EY40" i="5"/>
  <c r="EZ43" i="5"/>
  <c r="FB41" i="5"/>
  <c r="EJ35" i="5"/>
  <c r="EV39" i="5"/>
  <c r="ED33" i="5"/>
  <c r="ES38" i="5"/>
  <c r="EM36" i="5"/>
  <c r="EG34" i="5"/>
  <c r="EP37" i="5"/>
  <c r="BQ50" i="5"/>
  <c r="BQ51" i="5"/>
  <c r="BQ53" i="5"/>
  <c r="BQ49" i="5"/>
  <c r="BQ52" i="5"/>
  <c r="BN44" i="5"/>
  <c r="BN46" i="5"/>
  <c r="BN45" i="5"/>
  <c r="BK43" i="5"/>
  <c r="BA37" i="5"/>
  <c r="BM41" i="5"/>
  <c r="BN47" i="5"/>
  <c r="BJ40" i="5"/>
  <c r="BN48" i="5"/>
  <c r="BG39" i="5"/>
  <c r="BD38" i="5"/>
  <c r="AX36" i="5"/>
  <c r="BK42" i="5"/>
  <c r="AO33" i="5"/>
  <c r="AU35" i="5"/>
  <c r="AR34" i="5"/>
  <c r="CV52" i="5"/>
  <c r="CV49" i="5"/>
  <c r="CV53" i="5"/>
  <c r="CV50" i="5"/>
  <c r="CV51" i="5"/>
  <c r="CS44" i="5"/>
  <c r="CS45" i="5"/>
  <c r="CS46" i="5"/>
  <c r="CP43" i="5"/>
  <c r="CS47" i="5"/>
  <c r="CS48" i="5"/>
  <c r="CR41" i="5"/>
  <c r="CO40" i="5"/>
  <c r="CP42" i="5"/>
  <c r="CC36" i="5"/>
  <c r="CI38" i="5"/>
  <c r="BZ35" i="5"/>
  <c r="CL39" i="5"/>
  <c r="CF37" i="5"/>
  <c r="BT33" i="5"/>
  <c r="BW34" i="5"/>
  <c r="L22" i="3"/>
  <c r="L44" i="3"/>
  <c r="L21" i="3"/>
  <c r="BQ32" i="5"/>
  <c r="BJ29" i="5"/>
  <c r="BJ30" i="5"/>
  <c r="BN31" i="5"/>
  <c r="BJ28" i="5"/>
  <c r="GD30" i="5"/>
  <c r="GK32" i="5"/>
  <c r="EA32" i="5"/>
  <c r="DX31" i="5"/>
  <c r="DT29" i="5"/>
  <c r="DT30" i="5"/>
  <c r="DT28" i="5"/>
  <c r="AE30" i="5"/>
  <c r="AI31" i="5"/>
  <c r="AI177" i="5"/>
  <c r="AL32" i="5"/>
  <c r="AE28" i="5"/>
  <c r="AE29" i="5"/>
  <c r="FF32" i="5"/>
  <c r="FC31" i="5"/>
  <c r="EY29" i="5"/>
  <c r="EY28" i="5"/>
  <c r="EY30" i="5"/>
  <c r="CV32" i="5"/>
  <c r="CO29" i="5"/>
  <c r="CO30" i="5"/>
  <c r="CS31" i="5"/>
  <c r="CO28" i="5"/>
  <c r="EZ182" i="5"/>
  <c r="BK182" i="5"/>
  <c r="AF182" i="5"/>
  <c r="CP182" i="5"/>
  <c r="DU182" i="5"/>
  <c r="EW4" i="5"/>
  <c r="EW5" i="5"/>
  <c r="EW6" i="5"/>
  <c r="EW3" i="5"/>
  <c r="ET12" i="5"/>
  <c r="ET10" i="5"/>
  <c r="ET8" i="5"/>
  <c r="ET9" i="5"/>
  <c r="EQ13" i="5"/>
  <c r="EW7" i="5"/>
  <c r="ET11" i="5"/>
  <c r="EQ15" i="5"/>
  <c r="EQ16" i="5"/>
  <c r="EQ17" i="5"/>
  <c r="EN19" i="5"/>
  <c r="EN22" i="5"/>
  <c r="EK23" i="5"/>
  <c r="EN18" i="5"/>
  <c r="EN20" i="5"/>
  <c r="EK25" i="5"/>
  <c r="EQ14" i="5"/>
  <c r="HW170" i="5"/>
  <c r="EK24" i="5"/>
  <c r="EN21" i="5"/>
  <c r="HW171" i="5"/>
  <c r="HT164" i="5"/>
  <c r="HN155" i="5"/>
  <c r="HQ161" i="5"/>
  <c r="HW173" i="5"/>
  <c r="HQ163" i="5"/>
  <c r="HN156" i="5"/>
  <c r="HK150" i="5"/>
  <c r="HH145" i="5"/>
  <c r="HH147" i="5"/>
  <c r="HT168" i="5"/>
  <c r="HQ160" i="5"/>
  <c r="HQ162" i="5"/>
  <c r="HN154" i="5"/>
  <c r="HN158" i="5"/>
  <c r="HK151" i="5"/>
  <c r="EK26" i="5"/>
  <c r="HT165" i="5"/>
  <c r="HN157" i="5"/>
  <c r="HK152" i="5"/>
  <c r="EK27" i="5"/>
  <c r="HW172" i="5"/>
  <c r="HW169" i="5"/>
  <c r="HQ159" i="5"/>
  <c r="HK149" i="5"/>
  <c r="HT166" i="5"/>
  <c r="HH144" i="5"/>
  <c r="HB137" i="5"/>
  <c r="HT167" i="5"/>
  <c r="HE139" i="5"/>
  <c r="HH146" i="5"/>
  <c r="HH148" i="5"/>
  <c r="HB134" i="5"/>
  <c r="GY131" i="5"/>
  <c r="GS122" i="5"/>
  <c r="HE140" i="5"/>
  <c r="HE143" i="5"/>
  <c r="HB136" i="5"/>
  <c r="HB138" i="5"/>
  <c r="GY133" i="5"/>
  <c r="HK153" i="5"/>
  <c r="HB135" i="5"/>
  <c r="GY129" i="5"/>
  <c r="GY130" i="5"/>
  <c r="GV124" i="5"/>
  <c r="GV125" i="5"/>
  <c r="GV128" i="5"/>
  <c r="GY132" i="5"/>
  <c r="HE141" i="5"/>
  <c r="GV126" i="5"/>
  <c r="GV127" i="5"/>
  <c r="GS120" i="5"/>
  <c r="GS123" i="5"/>
  <c r="GP118" i="5"/>
  <c r="GS121" i="5"/>
  <c r="GP117" i="5"/>
  <c r="HE142" i="5"/>
  <c r="GS119" i="5"/>
  <c r="FL112" i="5"/>
  <c r="FI104" i="5"/>
  <c r="FL109" i="5"/>
  <c r="FL110" i="5"/>
  <c r="GP114" i="5"/>
  <c r="GP116" i="5"/>
  <c r="FI105" i="5"/>
  <c r="FC96" i="5"/>
  <c r="EZ91" i="5"/>
  <c r="FC94" i="5"/>
  <c r="FF103" i="5"/>
  <c r="FF99" i="5"/>
  <c r="FI108" i="5"/>
  <c r="FL111" i="5"/>
  <c r="FL113" i="5"/>
  <c r="FI107" i="5"/>
  <c r="GP115" i="5"/>
  <c r="FI106" i="5"/>
  <c r="EZ89" i="5"/>
  <c r="EZ90" i="5"/>
  <c r="EZ93" i="5"/>
  <c r="EW85" i="5"/>
  <c r="EW86" i="5"/>
  <c r="EW87" i="5"/>
  <c r="EW88" i="5"/>
  <c r="ET79" i="5"/>
  <c r="FC98" i="5"/>
  <c r="FC95" i="5"/>
  <c r="FF100" i="5"/>
  <c r="FF101" i="5"/>
  <c r="FF102" i="5"/>
  <c r="FC97" i="5"/>
  <c r="EZ92" i="5"/>
  <c r="EW84" i="5"/>
  <c r="ET81" i="5"/>
  <c r="ET83" i="5"/>
  <c r="ET80" i="5"/>
  <c r="ET82" i="5"/>
  <c r="HG4" i="5"/>
  <c r="HG6" i="5"/>
  <c r="HG3" i="5"/>
  <c r="HG5" i="5"/>
  <c r="HD8" i="5"/>
  <c r="HD10" i="5"/>
  <c r="HG7" i="5"/>
  <c r="HD12" i="5"/>
  <c r="HD9" i="5"/>
  <c r="HA16" i="5"/>
  <c r="GX19" i="5"/>
  <c r="GX20" i="5"/>
  <c r="HA13" i="5"/>
  <c r="HA15" i="5"/>
  <c r="HA17" i="5"/>
  <c r="GX18" i="5"/>
  <c r="GU24" i="5"/>
  <c r="HD11" i="5"/>
  <c r="GX21" i="5"/>
  <c r="GX22" i="5"/>
  <c r="HA14" i="5"/>
  <c r="GU25" i="5"/>
  <c r="GU23" i="5"/>
  <c r="GU27" i="5"/>
  <c r="GU26" i="5"/>
  <c r="IZ117" i="5"/>
  <c r="IZ114" i="5"/>
  <c r="IZ116" i="5"/>
  <c r="HV111" i="5"/>
  <c r="IZ115" i="5"/>
  <c r="HV109" i="5"/>
  <c r="HV110" i="5"/>
  <c r="HV112" i="5"/>
  <c r="HV113" i="5"/>
  <c r="HP103" i="5"/>
  <c r="HM97" i="5"/>
  <c r="IZ118" i="5"/>
  <c r="HP102" i="5"/>
  <c r="HP99" i="5"/>
  <c r="HP101" i="5"/>
  <c r="HS107" i="5"/>
  <c r="HS108" i="5"/>
  <c r="HS105" i="5"/>
  <c r="HS106" i="5"/>
  <c r="HS104" i="5"/>
  <c r="HM94" i="5"/>
  <c r="HG85" i="5"/>
  <c r="HG86" i="5"/>
  <c r="HG87" i="5"/>
  <c r="HG88" i="5"/>
  <c r="HD79" i="5"/>
  <c r="HM98" i="5"/>
  <c r="HM95" i="5"/>
  <c r="HP100" i="5"/>
  <c r="HJ89" i="5"/>
  <c r="HM96" i="5"/>
  <c r="HJ91" i="5"/>
  <c r="HD83" i="5"/>
  <c r="HD81" i="5"/>
  <c r="HJ92" i="5"/>
  <c r="HJ93" i="5"/>
  <c r="HD80" i="5"/>
  <c r="HJ90" i="5"/>
  <c r="HD82" i="5"/>
  <c r="HG84" i="5"/>
  <c r="CM3" i="5"/>
  <c r="CM4" i="5"/>
  <c r="CM6" i="5"/>
  <c r="CM5" i="5"/>
  <c r="CM7" i="5"/>
  <c r="CJ8" i="5"/>
  <c r="CJ9" i="5"/>
  <c r="CG13" i="5"/>
  <c r="CJ10" i="5"/>
  <c r="CJ11" i="5"/>
  <c r="CG14" i="5"/>
  <c r="CJ12" i="5"/>
  <c r="CD18" i="5"/>
  <c r="CG15" i="5"/>
  <c r="CD19" i="5"/>
  <c r="CD20" i="5"/>
  <c r="CA25" i="5"/>
  <c r="CD22" i="5"/>
  <c r="CG16" i="5"/>
  <c r="CG17" i="5"/>
  <c r="CA26" i="5"/>
  <c r="CA23" i="5"/>
  <c r="CA24" i="5"/>
  <c r="FJ164" i="5"/>
  <c r="FJ165" i="5"/>
  <c r="FM171" i="5"/>
  <c r="CD21" i="5"/>
  <c r="FM169" i="5"/>
  <c r="FG160" i="5"/>
  <c r="FD156" i="5"/>
  <c r="FM170" i="5"/>
  <c r="FG163" i="5"/>
  <c r="EU139" i="5"/>
  <c r="FM173" i="5"/>
  <c r="FG159" i="5"/>
  <c r="FA149" i="5"/>
  <c r="FG161" i="5"/>
  <c r="FA150" i="5"/>
  <c r="EX145" i="5"/>
  <c r="CA27" i="5"/>
  <c r="FJ166" i="5"/>
  <c r="FD158" i="5"/>
  <c r="FJ167" i="5"/>
  <c r="FJ168" i="5"/>
  <c r="FG162" i="5"/>
  <c r="FD154" i="5"/>
  <c r="FD155" i="5"/>
  <c r="FM172" i="5"/>
  <c r="FA152" i="5"/>
  <c r="ER136" i="5"/>
  <c r="FA153" i="5"/>
  <c r="EU141" i="5"/>
  <c r="EX144" i="5"/>
  <c r="EF114" i="5"/>
  <c r="EX148" i="5"/>
  <c r="ER134" i="5"/>
  <c r="ER135" i="5"/>
  <c r="EO129" i="5"/>
  <c r="EO130" i="5"/>
  <c r="EL124" i="5"/>
  <c r="EL125" i="5"/>
  <c r="EL126" i="5"/>
  <c r="EL127" i="5"/>
  <c r="EL128" i="5"/>
  <c r="EO131" i="5"/>
  <c r="FD157" i="5"/>
  <c r="FA151" i="5"/>
  <c r="EX146" i="5"/>
  <c r="EX147" i="5"/>
  <c r="EU140" i="5"/>
  <c r="EO132" i="5"/>
  <c r="EU142" i="5"/>
  <c r="EI120" i="5"/>
  <c r="ER138" i="5"/>
  <c r="EU143" i="5"/>
  <c r="EF115" i="5"/>
  <c r="DB109" i="5"/>
  <c r="DB113" i="5"/>
  <c r="EI123" i="5"/>
  <c r="EF118" i="5"/>
  <c r="ER137" i="5"/>
  <c r="EI119" i="5"/>
  <c r="EO133" i="5"/>
  <c r="EI121" i="5"/>
  <c r="CY104" i="5"/>
  <c r="EI122" i="5"/>
  <c r="DB112" i="5"/>
  <c r="CY105" i="5"/>
  <c r="EF117" i="5"/>
  <c r="CY107" i="5"/>
  <c r="CS95" i="5"/>
  <c r="CP89" i="5"/>
  <c r="CY106" i="5"/>
  <c r="CS96" i="5"/>
  <c r="DB110" i="5"/>
  <c r="DB111" i="5"/>
  <c r="EF116" i="5"/>
  <c r="CY108" i="5"/>
  <c r="CV100" i="5"/>
  <c r="CV101" i="5"/>
  <c r="CV102" i="5"/>
  <c r="CS97" i="5"/>
  <c r="CP91" i="5"/>
  <c r="CP92" i="5"/>
  <c r="CP93" i="5"/>
  <c r="CJ80" i="5"/>
  <c r="CP90" i="5"/>
  <c r="CV99" i="5"/>
  <c r="CS98" i="5"/>
  <c r="CS94" i="5"/>
  <c r="CV103" i="5"/>
  <c r="CM84" i="5"/>
  <c r="CJ82" i="5"/>
  <c r="CJ81" i="5"/>
  <c r="CJ83" i="5"/>
  <c r="CM85" i="5"/>
  <c r="CM86" i="5"/>
  <c r="CM87" i="5"/>
  <c r="CM88" i="5"/>
  <c r="CJ79" i="5"/>
  <c r="DR6" i="5"/>
  <c r="DR5" i="5"/>
  <c r="DR4" i="5"/>
  <c r="DR3" i="5"/>
  <c r="DO9" i="5"/>
  <c r="DO12" i="5"/>
  <c r="DL13" i="5"/>
  <c r="DO11" i="5"/>
  <c r="DO10" i="5"/>
  <c r="DR7" i="5"/>
  <c r="DO8" i="5"/>
  <c r="DL17" i="5"/>
  <c r="DI20" i="5"/>
  <c r="DF25" i="5"/>
  <c r="DF27" i="5"/>
  <c r="DL16" i="5"/>
  <c r="DL14" i="5"/>
  <c r="DL15" i="5"/>
  <c r="DI19" i="5"/>
  <c r="DI22" i="5"/>
  <c r="DI21" i="5"/>
  <c r="DI18" i="5"/>
  <c r="DF23" i="5"/>
  <c r="GR171" i="5"/>
  <c r="DF24" i="5"/>
  <c r="DF26" i="5"/>
  <c r="GR170" i="5"/>
  <c r="GL163" i="5"/>
  <c r="GL161" i="5"/>
  <c r="GL160" i="5"/>
  <c r="GR169" i="5"/>
  <c r="GL159" i="5"/>
  <c r="GF149" i="5"/>
  <c r="GI155" i="5"/>
  <c r="GF150" i="5"/>
  <c r="GO168" i="5"/>
  <c r="GL162" i="5"/>
  <c r="GI158" i="5"/>
  <c r="GF151" i="5"/>
  <c r="GR173" i="5"/>
  <c r="GR172" i="5"/>
  <c r="GI157" i="5"/>
  <c r="GO167" i="5"/>
  <c r="GI154" i="5"/>
  <c r="GO165" i="5"/>
  <c r="GO164" i="5"/>
  <c r="GO166" i="5"/>
  <c r="GC144" i="5"/>
  <c r="FZ140" i="5"/>
  <c r="FW137" i="5"/>
  <c r="GF153" i="5"/>
  <c r="GC146" i="5"/>
  <c r="GC147" i="5"/>
  <c r="GC148" i="5"/>
  <c r="FW134" i="5"/>
  <c r="FW135" i="5"/>
  <c r="FQ124" i="5"/>
  <c r="FQ125" i="5"/>
  <c r="FQ126" i="5"/>
  <c r="FQ127" i="5"/>
  <c r="FQ128" i="5"/>
  <c r="FN119" i="5"/>
  <c r="GI156" i="5"/>
  <c r="GF152" i="5"/>
  <c r="FT131" i="5"/>
  <c r="FZ143" i="5"/>
  <c r="FW136" i="5"/>
  <c r="GC145" i="5"/>
  <c r="FZ139" i="5"/>
  <c r="FW138" i="5"/>
  <c r="FZ142" i="5"/>
  <c r="FN120" i="5"/>
  <c r="FT132" i="5"/>
  <c r="FZ141" i="5"/>
  <c r="FT129" i="5"/>
  <c r="FT130" i="5"/>
  <c r="FN123" i="5"/>
  <c r="ED104" i="5"/>
  <c r="FK118" i="5"/>
  <c r="FT133" i="5"/>
  <c r="FK115" i="5"/>
  <c r="EG111" i="5"/>
  <c r="EG113" i="5"/>
  <c r="FK117" i="5"/>
  <c r="FN121" i="5"/>
  <c r="FK116" i="5"/>
  <c r="EG109" i="5"/>
  <c r="ED105" i="5"/>
  <c r="EA99" i="5"/>
  <c r="DX96" i="5"/>
  <c r="EG110" i="5"/>
  <c r="ED108" i="5"/>
  <c r="EA100" i="5"/>
  <c r="DX94" i="5"/>
  <c r="ED107" i="5"/>
  <c r="FK114" i="5"/>
  <c r="ED106" i="5"/>
  <c r="FN122" i="5"/>
  <c r="EG112" i="5"/>
  <c r="DX95" i="5"/>
  <c r="DX98" i="5"/>
  <c r="DO83" i="5"/>
  <c r="DX97" i="5"/>
  <c r="DU91" i="5"/>
  <c r="DU92" i="5"/>
  <c r="DU89" i="5"/>
  <c r="DU90" i="5"/>
  <c r="EA103" i="5"/>
  <c r="EA101" i="5"/>
  <c r="EA102" i="5"/>
  <c r="DR84" i="5"/>
  <c r="DO80" i="5"/>
  <c r="DO82" i="5"/>
  <c r="DU93" i="5"/>
  <c r="DR85" i="5"/>
  <c r="DR86" i="5"/>
  <c r="DR87" i="5"/>
  <c r="DR88" i="5"/>
  <c r="DO79" i="5"/>
  <c r="DO81" i="5"/>
  <c r="GB4" i="5"/>
  <c r="GB3" i="5"/>
  <c r="GB5" i="5"/>
  <c r="GB7" i="5"/>
  <c r="GB6" i="5"/>
  <c r="FY8" i="5"/>
  <c r="FY10" i="5"/>
  <c r="FY9" i="5"/>
  <c r="FY11" i="5"/>
  <c r="FV16" i="5"/>
  <c r="FY12" i="5"/>
  <c r="FV13" i="5"/>
  <c r="FV17" i="5"/>
  <c r="FS19" i="5"/>
  <c r="FS20" i="5"/>
  <c r="FV15" i="5"/>
  <c r="FS18" i="5"/>
  <c r="FP24" i="5"/>
  <c r="FS21" i="5"/>
  <c r="FP23" i="5"/>
  <c r="FP27" i="5"/>
  <c r="FS22" i="5"/>
  <c r="JB173" i="5"/>
  <c r="JB170" i="5"/>
  <c r="FV14" i="5"/>
  <c r="JB172" i="5"/>
  <c r="IV161" i="5"/>
  <c r="JB169" i="5"/>
  <c r="IY165" i="5"/>
  <c r="IY166" i="5"/>
  <c r="IY167" i="5"/>
  <c r="IY168" i="5"/>
  <c r="IV159" i="5"/>
  <c r="FP26" i="5"/>
  <c r="JB171" i="5"/>
  <c r="IV160" i="5"/>
  <c r="IV162" i="5"/>
  <c r="IS155" i="5"/>
  <c r="IS158" i="5"/>
  <c r="IP151" i="5"/>
  <c r="IP152" i="5"/>
  <c r="IP153" i="5"/>
  <c r="IY164" i="5"/>
  <c r="IV163" i="5"/>
  <c r="IP150" i="5"/>
  <c r="FP25" i="5"/>
  <c r="IS156" i="5"/>
  <c r="IS157" i="5"/>
  <c r="ID130" i="5"/>
  <c r="IG134" i="5"/>
  <c r="IS154" i="5"/>
  <c r="IJ143" i="5"/>
  <c r="IM144" i="5"/>
  <c r="IJ140" i="5"/>
  <c r="IG136" i="5"/>
  <c r="IM147" i="5"/>
  <c r="IJ139" i="5"/>
  <c r="ID133" i="5"/>
  <c r="IM148" i="5"/>
  <c r="IJ142" i="5"/>
  <c r="IG135" i="5"/>
  <c r="ID129" i="5"/>
  <c r="IM145" i="5"/>
  <c r="IP149" i="5"/>
  <c r="IM146" i="5"/>
  <c r="ID131" i="5"/>
  <c r="IG137" i="5"/>
  <c r="ID132" i="5"/>
  <c r="IJ141" i="5"/>
  <c r="IA124" i="5"/>
  <c r="HX120" i="5"/>
  <c r="HX123" i="5"/>
  <c r="HX119" i="5"/>
  <c r="HU117" i="5"/>
  <c r="IA127" i="5"/>
  <c r="IA128" i="5"/>
  <c r="HX121" i="5"/>
  <c r="IG138" i="5"/>
  <c r="IA126" i="5"/>
  <c r="IA125" i="5"/>
  <c r="HU114" i="5"/>
  <c r="HU118" i="5"/>
  <c r="GQ113" i="5"/>
  <c r="GN106" i="5"/>
  <c r="GN108" i="5"/>
  <c r="HU116" i="5"/>
  <c r="HU115" i="5"/>
  <c r="GQ111" i="5"/>
  <c r="GN104" i="5"/>
  <c r="GH94" i="5"/>
  <c r="GQ112" i="5"/>
  <c r="GN107" i="5"/>
  <c r="GK103" i="5"/>
  <c r="GQ109" i="5"/>
  <c r="GK102" i="5"/>
  <c r="GQ110" i="5"/>
  <c r="HX122" i="5"/>
  <c r="GN105" i="5"/>
  <c r="GK99" i="5"/>
  <c r="GH96" i="5"/>
  <c r="GB85" i="5"/>
  <c r="GB86" i="5"/>
  <c r="GB87" i="5"/>
  <c r="GB88" i="5"/>
  <c r="FY79" i="5"/>
  <c r="FY81" i="5"/>
  <c r="GH97" i="5"/>
  <c r="GE92" i="5"/>
  <c r="GH95" i="5"/>
  <c r="GE89" i="5"/>
  <c r="GE90" i="5"/>
  <c r="GE91" i="5"/>
  <c r="GK100" i="5"/>
  <c r="GK101" i="5"/>
  <c r="GH98" i="5"/>
  <c r="GE93" i="5"/>
  <c r="GB84" i="5"/>
  <c r="FY83" i="5"/>
  <c r="FY80" i="5"/>
  <c r="FY82" i="5"/>
  <c r="DL74" i="5"/>
  <c r="DL75" i="5"/>
  <c r="DL76" i="5"/>
  <c r="DL77" i="5"/>
  <c r="DL78" i="5"/>
  <c r="DI70" i="5"/>
  <c r="DI71" i="5"/>
  <c r="DI72" i="5"/>
  <c r="DI69" i="5"/>
  <c r="DF65" i="5"/>
  <c r="DF66" i="5"/>
  <c r="DF67" i="5"/>
  <c r="DI73" i="5"/>
  <c r="DF64" i="5"/>
  <c r="DC61" i="5"/>
  <c r="DC62" i="5"/>
  <c r="DC63" i="5"/>
  <c r="CZ55" i="5"/>
  <c r="CZ57" i="5"/>
  <c r="CZ58" i="5"/>
  <c r="DC59" i="5"/>
  <c r="CZ56" i="5"/>
  <c r="CZ54" i="5"/>
  <c r="DC60" i="5"/>
  <c r="HA75" i="5"/>
  <c r="HA76" i="5"/>
  <c r="HA74" i="5"/>
  <c r="GX69" i="5"/>
  <c r="HA77" i="5"/>
  <c r="GX72" i="5"/>
  <c r="GX73" i="5"/>
  <c r="GU64" i="5"/>
  <c r="HA78" i="5"/>
  <c r="GU65" i="5"/>
  <c r="GX71" i="5"/>
  <c r="GX70" i="5"/>
  <c r="GU66" i="5"/>
  <c r="GR61" i="5"/>
  <c r="GR59" i="5"/>
  <c r="GR63" i="5"/>
  <c r="GO54" i="5"/>
  <c r="GR60" i="5"/>
  <c r="GO55" i="5"/>
  <c r="GU67" i="5"/>
  <c r="GO56" i="5"/>
  <c r="GO57" i="5"/>
  <c r="GO58" i="5"/>
  <c r="GR62" i="5"/>
  <c r="CG77" i="5"/>
  <c r="CG78" i="5"/>
  <c r="CD70" i="5"/>
  <c r="CD71" i="5"/>
  <c r="CG76" i="5"/>
  <c r="CG75" i="5"/>
  <c r="CG74" i="5"/>
  <c r="CD73" i="5"/>
  <c r="CD72" i="5"/>
  <c r="CA64" i="5"/>
  <c r="CA65" i="5"/>
  <c r="BX59" i="5"/>
  <c r="CA66" i="5"/>
  <c r="CD69" i="5"/>
  <c r="BX60" i="5"/>
  <c r="CA67" i="5"/>
  <c r="BX62" i="5"/>
  <c r="BX63" i="5"/>
  <c r="BX61" i="5"/>
  <c r="BU55" i="5"/>
  <c r="BU54" i="5"/>
  <c r="BU58" i="5"/>
  <c r="BU56" i="5"/>
  <c r="BU57" i="5"/>
  <c r="FV75" i="5"/>
  <c r="FV74" i="5"/>
  <c r="FS69" i="5"/>
  <c r="FV76" i="5"/>
  <c r="FV77" i="5"/>
  <c r="FV78" i="5"/>
  <c r="FS71" i="5"/>
  <c r="FS70" i="5"/>
  <c r="FP64" i="5"/>
  <c r="FP66" i="5"/>
  <c r="FP65" i="5"/>
  <c r="FS72" i="5"/>
  <c r="FP67" i="5"/>
  <c r="FS73" i="5"/>
  <c r="FJ55" i="5"/>
  <c r="FJ56" i="5"/>
  <c r="FM62" i="5"/>
  <c r="FM59" i="5"/>
  <c r="FM61" i="5"/>
  <c r="FM63" i="5"/>
  <c r="FJ54" i="5"/>
  <c r="FM60" i="5"/>
  <c r="FJ57" i="5"/>
  <c r="FJ58" i="5"/>
  <c r="EQ75" i="5"/>
  <c r="EQ74" i="5"/>
  <c r="EN69" i="5"/>
  <c r="EQ78" i="5"/>
  <c r="EN70" i="5"/>
  <c r="EQ77" i="5"/>
  <c r="EQ76" i="5"/>
  <c r="EN71" i="5"/>
  <c r="EK64" i="5"/>
  <c r="EK65" i="5"/>
  <c r="EK67" i="5"/>
  <c r="EH60" i="5"/>
  <c r="EK66" i="5"/>
  <c r="EH59" i="5"/>
  <c r="EH61" i="5"/>
  <c r="EN72" i="5"/>
  <c r="EH63" i="5"/>
  <c r="EE54" i="5"/>
  <c r="EH62" i="5"/>
  <c r="EE55" i="5"/>
  <c r="EE56" i="5"/>
  <c r="EN73" i="5"/>
  <c r="EE57" i="5"/>
  <c r="EE58" i="5"/>
  <c r="IX73" i="5"/>
  <c r="IO57" i="5"/>
  <c r="IX70" i="5"/>
  <c r="IR63" i="5"/>
  <c r="IO56" i="5"/>
  <c r="IR60" i="5"/>
  <c r="IU67" i="5"/>
  <c r="JA78" i="5"/>
  <c r="JA75" i="5"/>
  <c r="IX71" i="5"/>
  <c r="IU66" i="5"/>
  <c r="IR62" i="5"/>
  <c r="JA76" i="5"/>
  <c r="IU65" i="5"/>
  <c r="IX72" i="5"/>
  <c r="JA77" i="5"/>
  <c r="IR61" i="5"/>
  <c r="IO58" i="5"/>
  <c r="IO55" i="5"/>
  <c r="L20" i="3"/>
  <c r="L27" i="3"/>
  <c r="L46" i="3"/>
  <c r="L47" i="3"/>
  <c r="L49" i="3"/>
  <c r="M10" i="3"/>
  <c r="HQ50" i="5"/>
  <c r="HQ51" i="5"/>
  <c r="HQ52" i="5"/>
  <c r="HQ53" i="5"/>
  <c r="HN45" i="5"/>
  <c r="HN47" i="5"/>
  <c r="HN48" i="5"/>
  <c r="HN46" i="5"/>
  <c r="HK42" i="5"/>
  <c r="HG39" i="5"/>
  <c r="HD38" i="5"/>
  <c r="GO33" i="5"/>
  <c r="HA37" i="5"/>
  <c r="GR34" i="5"/>
  <c r="HM41" i="5"/>
  <c r="HJ40" i="5"/>
  <c r="HK43" i="5"/>
  <c r="GU35" i="5"/>
  <c r="EB51" i="5"/>
  <c r="EB52" i="5"/>
  <c r="EB49" i="5"/>
  <c r="EB53" i="5"/>
  <c r="EB50" i="5"/>
  <c r="DY44" i="5"/>
  <c r="DY45" i="5"/>
  <c r="DY46" i="5"/>
  <c r="DY47" i="5"/>
  <c r="DX41" i="5"/>
  <c r="DV42" i="5"/>
  <c r="DU40" i="5"/>
  <c r="DY48" i="5"/>
  <c r="DL37" i="5"/>
  <c r="DV43" i="5"/>
  <c r="DR39" i="5"/>
  <c r="DF35" i="5"/>
  <c r="DI36" i="5"/>
  <c r="DO38" i="5"/>
  <c r="DC34" i="5"/>
  <c r="CZ33" i="5"/>
  <c r="FG49" i="5"/>
  <c r="FG50" i="5"/>
  <c r="FG53" i="5"/>
  <c r="FG51" i="5"/>
  <c r="FD44" i="5"/>
  <c r="FD45" i="5"/>
  <c r="FD46" i="5"/>
  <c r="FG52" i="5"/>
  <c r="FA42" i="5"/>
  <c r="FD47" i="5"/>
  <c r="FD48" i="5"/>
  <c r="FC41" i="5"/>
  <c r="EZ40" i="5"/>
  <c r="EK35" i="5"/>
  <c r="EW39" i="5"/>
  <c r="EE33" i="5"/>
  <c r="FA43" i="5"/>
  <c r="EQ37" i="5"/>
  <c r="EH34" i="5"/>
  <c r="ET38" i="5"/>
  <c r="EN36" i="5"/>
  <c r="BR50" i="5"/>
  <c r="BR51" i="5"/>
  <c r="BR49" i="5"/>
  <c r="BR52" i="5"/>
  <c r="BR53" i="5"/>
  <c r="BO45" i="5"/>
  <c r="BO44" i="5"/>
  <c r="BH39" i="5"/>
  <c r="BH177" i="5"/>
  <c r="BL43" i="5"/>
  <c r="BO47" i="5"/>
  <c r="BO46" i="5"/>
  <c r="BL42" i="5"/>
  <c r="BB37" i="5"/>
  <c r="BB177" i="5"/>
  <c r="BK40" i="5"/>
  <c r="BO48" i="5"/>
  <c r="AY36" i="5"/>
  <c r="AY177" i="5"/>
  <c r="BN41" i="5"/>
  <c r="BE38" i="5"/>
  <c r="BE177" i="5"/>
  <c r="AV35" i="5"/>
  <c r="AV177" i="5"/>
  <c r="AS34" i="5"/>
  <c r="AS177" i="5"/>
  <c r="AP33" i="5"/>
  <c r="AP177" i="5"/>
  <c r="L201" i="5"/>
  <c r="O33" i="3"/>
  <c r="O22" i="3"/>
  <c r="CW50" i="5"/>
  <c r="CW51" i="5"/>
  <c r="CW52" i="5"/>
  <c r="CW49" i="5"/>
  <c r="CW53" i="5"/>
  <c r="CT44" i="5"/>
  <c r="CT46" i="5"/>
  <c r="CQ42" i="5"/>
  <c r="CT47" i="5"/>
  <c r="CG37" i="5"/>
  <c r="CT48" i="5"/>
  <c r="CS41" i="5"/>
  <c r="CT45" i="5"/>
  <c r="CM39" i="5"/>
  <c r="CJ38" i="5"/>
  <c r="CQ43" i="5"/>
  <c r="CP40" i="5"/>
  <c r="CD36" i="5"/>
  <c r="BU33" i="5"/>
  <c r="BX34" i="5"/>
  <c r="CA35" i="5"/>
  <c r="GL49" i="5"/>
  <c r="GL50" i="5"/>
  <c r="GL52" i="5"/>
  <c r="GI44" i="5"/>
  <c r="GI45" i="5"/>
  <c r="GL51" i="5"/>
  <c r="GL53" i="5"/>
  <c r="GI46" i="5"/>
  <c r="GI47" i="5"/>
  <c r="GI48" i="5"/>
  <c r="GE40" i="5"/>
  <c r="GF43" i="5"/>
  <c r="GF42" i="5"/>
  <c r="FY38" i="5"/>
  <c r="GH41" i="5"/>
  <c r="FP35" i="5"/>
  <c r="FJ33" i="5"/>
  <c r="FS36" i="5"/>
  <c r="GB39" i="5"/>
  <c r="FV37" i="5"/>
  <c r="FM34" i="5"/>
  <c r="FG32" i="5"/>
  <c r="EZ30" i="5"/>
  <c r="EZ29" i="5"/>
  <c r="FD31" i="5"/>
  <c r="EZ28" i="5"/>
  <c r="EB32" i="5"/>
  <c r="DU29" i="5"/>
  <c r="DU30" i="5"/>
  <c r="DU28" i="5"/>
  <c r="DY31" i="5"/>
  <c r="AE177" i="5"/>
  <c r="GE30" i="5"/>
  <c r="GL32" i="5"/>
  <c r="CW32" i="5"/>
  <c r="CT31" i="5"/>
  <c r="CP29" i="5"/>
  <c r="CP30" i="5"/>
  <c r="CP28" i="5"/>
  <c r="AJ31" i="5"/>
  <c r="AJ177" i="5"/>
  <c r="AF28" i="5"/>
  <c r="AF30" i="5"/>
  <c r="AM32" i="5"/>
  <c r="AM177" i="5"/>
  <c r="AF29" i="5"/>
  <c r="BK30" i="5"/>
  <c r="BR32" i="5"/>
  <c r="BK29" i="5"/>
  <c r="BO31" i="5"/>
  <c r="BK28" i="5"/>
  <c r="FA182" i="5"/>
  <c r="BL182" i="5"/>
  <c r="AG182" i="5"/>
  <c r="CQ182" i="5"/>
  <c r="DV182" i="5"/>
  <c r="GC4" i="5"/>
  <c r="GC5" i="5"/>
  <c r="GC3" i="5"/>
  <c r="GC6" i="5"/>
  <c r="FZ12" i="5"/>
  <c r="FZ10" i="5"/>
  <c r="FZ9" i="5"/>
  <c r="FW13" i="5"/>
  <c r="FZ8" i="5"/>
  <c r="FZ11" i="5"/>
  <c r="GC7" i="5"/>
  <c r="FW17" i="5"/>
  <c r="FT19" i="5"/>
  <c r="FT21" i="5"/>
  <c r="FW15" i="5"/>
  <c r="FT18" i="5"/>
  <c r="FT20" i="5"/>
  <c r="FQ25" i="5"/>
  <c r="FW14" i="5"/>
  <c r="FQ23" i="5"/>
  <c r="FW16" i="5"/>
  <c r="FQ24" i="5"/>
  <c r="FQ26" i="5"/>
  <c r="IT155" i="5"/>
  <c r="FQ27" i="5"/>
  <c r="IW161" i="5"/>
  <c r="IZ164" i="5"/>
  <c r="IW163" i="5"/>
  <c r="IQ150" i="5"/>
  <c r="IN145" i="5"/>
  <c r="IN147" i="5"/>
  <c r="IZ168" i="5"/>
  <c r="IW160" i="5"/>
  <c r="IW162" i="5"/>
  <c r="IT158" i="5"/>
  <c r="IQ151" i="5"/>
  <c r="IQ152" i="5"/>
  <c r="FT22" i="5"/>
  <c r="IZ165" i="5"/>
  <c r="IW159" i="5"/>
  <c r="IQ149" i="5"/>
  <c r="IZ166" i="5"/>
  <c r="IN144" i="5"/>
  <c r="IK140" i="5"/>
  <c r="IH137" i="5"/>
  <c r="IT156" i="5"/>
  <c r="IT157" i="5"/>
  <c r="IQ153" i="5"/>
  <c r="IH134" i="5"/>
  <c r="IZ167" i="5"/>
  <c r="IT154" i="5"/>
  <c r="IE131" i="5"/>
  <c r="HY122" i="5"/>
  <c r="IK143" i="5"/>
  <c r="IH136" i="5"/>
  <c r="IK139" i="5"/>
  <c r="IE133" i="5"/>
  <c r="IN148" i="5"/>
  <c r="IN146" i="5"/>
  <c r="IB124" i="5"/>
  <c r="IB125" i="5"/>
  <c r="IB127" i="5"/>
  <c r="IE129" i="5"/>
  <c r="IE130" i="5"/>
  <c r="IE132" i="5"/>
  <c r="HY123" i="5"/>
  <c r="IK141" i="5"/>
  <c r="IH135" i="5"/>
  <c r="IB126" i="5"/>
  <c r="HV114" i="5"/>
  <c r="HV118" i="5"/>
  <c r="HY120" i="5"/>
  <c r="HY119" i="5"/>
  <c r="HV117" i="5"/>
  <c r="IB128" i="5"/>
  <c r="IK142" i="5"/>
  <c r="IH138" i="5"/>
  <c r="GR111" i="5"/>
  <c r="GR113" i="5"/>
  <c r="HV116" i="5"/>
  <c r="HY121" i="5"/>
  <c r="GO105" i="5"/>
  <c r="GL99" i="5"/>
  <c r="GI96" i="5"/>
  <c r="GF91" i="5"/>
  <c r="GO104" i="5"/>
  <c r="GO108" i="5"/>
  <c r="GI94" i="5"/>
  <c r="GR112" i="5"/>
  <c r="GO107" i="5"/>
  <c r="GL103" i="5"/>
  <c r="HV115" i="5"/>
  <c r="GR109" i="5"/>
  <c r="GO106" i="5"/>
  <c r="GR110" i="5"/>
  <c r="GF93" i="5"/>
  <c r="GC85" i="5"/>
  <c r="GC86" i="5"/>
  <c r="GC87" i="5"/>
  <c r="GC88" i="5"/>
  <c r="FZ79" i="5"/>
  <c r="GI97" i="5"/>
  <c r="GF92" i="5"/>
  <c r="GI95" i="5"/>
  <c r="GF89" i="5"/>
  <c r="GF90" i="5"/>
  <c r="GL100" i="5"/>
  <c r="GL101" i="5"/>
  <c r="GL102" i="5"/>
  <c r="GI98" i="5"/>
  <c r="FZ82" i="5"/>
  <c r="GC84" i="5"/>
  <c r="FZ83" i="5"/>
  <c r="FZ80" i="5"/>
  <c r="FZ81" i="5"/>
  <c r="CN3" i="5"/>
  <c r="CN5" i="5"/>
  <c r="CN4" i="5"/>
  <c r="CN6" i="5"/>
  <c r="CN7" i="5"/>
  <c r="CK11" i="5"/>
  <c r="CK8" i="5"/>
  <c r="CK9" i="5"/>
  <c r="CH14" i="5"/>
  <c r="CK10" i="5"/>
  <c r="CH13" i="5"/>
  <c r="CE18" i="5"/>
  <c r="CE22" i="5"/>
  <c r="CH15" i="5"/>
  <c r="CE19" i="5"/>
  <c r="CK12" i="5"/>
  <c r="CE20" i="5"/>
  <c r="CB25" i="5"/>
  <c r="CH17" i="5"/>
  <c r="CE21" i="5"/>
  <c r="CH16" i="5"/>
  <c r="FN169" i="5"/>
  <c r="CB23" i="5"/>
  <c r="FN171" i="5"/>
  <c r="CB24" i="5"/>
  <c r="CB26" i="5"/>
  <c r="FN172" i="5"/>
  <c r="FK165" i="5"/>
  <c r="FH160" i="5"/>
  <c r="FN170" i="5"/>
  <c r="FK164" i="5"/>
  <c r="FH163" i="5"/>
  <c r="FH162" i="5"/>
  <c r="CB27" i="5"/>
  <c r="FK166" i="5"/>
  <c r="FE158" i="5"/>
  <c r="EV140" i="5"/>
  <c r="FN173" i="5"/>
  <c r="FH159" i="5"/>
  <c r="FE156" i="5"/>
  <c r="FB149" i="5"/>
  <c r="FE155" i="5"/>
  <c r="EY144" i="5"/>
  <c r="FH161" i="5"/>
  <c r="FB151" i="5"/>
  <c r="FK167" i="5"/>
  <c r="FK168" i="5"/>
  <c r="FE157" i="5"/>
  <c r="EV141" i="5"/>
  <c r="FB152" i="5"/>
  <c r="ES136" i="5"/>
  <c r="EY145" i="5"/>
  <c r="EV142" i="5"/>
  <c r="ES135" i="5"/>
  <c r="EY147" i="5"/>
  <c r="EV139" i="5"/>
  <c r="EP132" i="5"/>
  <c r="EJ121" i="5"/>
  <c r="FB150" i="5"/>
  <c r="FB153" i="5"/>
  <c r="EY148" i="5"/>
  <c r="ES134" i="5"/>
  <c r="EP129" i="5"/>
  <c r="EP130" i="5"/>
  <c r="EM124" i="5"/>
  <c r="EM125" i="5"/>
  <c r="EM126" i="5"/>
  <c r="EM127" i="5"/>
  <c r="EM128" i="5"/>
  <c r="EJ119" i="5"/>
  <c r="FE154" i="5"/>
  <c r="EY146" i="5"/>
  <c r="EP131" i="5"/>
  <c r="ES138" i="5"/>
  <c r="ES137" i="5"/>
  <c r="EV143" i="5"/>
  <c r="DC112" i="5"/>
  <c r="EG115" i="5"/>
  <c r="EJ123" i="5"/>
  <c r="EP133" i="5"/>
  <c r="EJ122" i="5"/>
  <c r="EG116" i="5"/>
  <c r="CZ107" i="5"/>
  <c r="CW99" i="5"/>
  <c r="EJ120" i="5"/>
  <c r="EG114" i="5"/>
  <c r="CZ104" i="5"/>
  <c r="EG118" i="5"/>
  <c r="DC111" i="5"/>
  <c r="DC113" i="5"/>
  <c r="CZ108" i="5"/>
  <c r="CW100" i="5"/>
  <c r="CQ92" i="5"/>
  <c r="CT95" i="5"/>
  <c r="DC109" i="5"/>
  <c r="CZ105" i="5"/>
  <c r="CZ106" i="5"/>
  <c r="EG117" i="5"/>
  <c r="DC110" i="5"/>
  <c r="CW101" i="5"/>
  <c r="CW103" i="5"/>
  <c r="CT96" i="5"/>
  <c r="CN84" i="5"/>
  <c r="CW102" i="5"/>
  <c r="CT97" i="5"/>
  <c r="CQ89" i="5"/>
  <c r="CQ91" i="5"/>
  <c r="CQ93" i="5"/>
  <c r="CQ90" i="5"/>
  <c r="CT98" i="5"/>
  <c r="CT94" i="5"/>
  <c r="CN85" i="5"/>
  <c r="CN86" i="5"/>
  <c r="CN87" i="5"/>
  <c r="CN88" i="5"/>
  <c r="CK79" i="5"/>
  <c r="CK80" i="5"/>
  <c r="CK82" i="5"/>
  <c r="CK81" i="5"/>
  <c r="CK83" i="5"/>
  <c r="EX4" i="5"/>
  <c r="EX6" i="5"/>
  <c r="EX3" i="5"/>
  <c r="EX5" i="5"/>
  <c r="EU8" i="5"/>
  <c r="EU9" i="5"/>
  <c r="ER13" i="5"/>
  <c r="EU10" i="5"/>
  <c r="EX7" i="5"/>
  <c r="EU11" i="5"/>
  <c r="ER15" i="5"/>
  <c r="ER16" i="5"/>
  <c r="ER17" i="5"/>
  <c r="EU12" i="5"/>
  <c r="EO20" i="5"/>
  <c r="EL25" i="5"/>
  <c r="EL27" i="5"/>
  <c r="EO22" i="5"/>
  <c r="EL23" i="5"/>
  <c r="ER14" i="5"/>
  <c r="EO19" i="5"/>
  <c r="EO21" i="5"/>
  <c r="EO18" i="5"/>
  <c r="HX171" i="5"/>
  <c r="EL24" i="5"/>
  <c r="EL26" i="5"/>
  <c r="HX170" i="5"/>
  <c r="HR163" i="5"/>
  <c r="HU164" i="5"/>
  <c r="HR161" i="5"/>
  <c r="HU165" i="5"/>
  <c r="HR160" i="5"/>
  <c r="HX169" i="5"/>
  <c r="HX173" i="5"/>
  <c r="HR159" i="5"/>
  <c r="HL149" i="5"/>
  <c r="HO156" i="5"/>
  <c r="HL150" i="5"/>
  <c r="HU168" i="5"/>
  <c r="HR162" i="5"/>
  <c r="HO154" i="5"/>
  <c r="HO158" i="5"/>
  <c r="HL151" i="5"/>
  <c r="HX172" i="5"/>
  <c r="HU167" i="5"/>
  <c r="HO155" i="5"/>
  <c r="HI144" i="5"/>
  <c r="HC137" i="5"/>
  <c r="HU166" i="5"/>
  <c r="HF139" i="5"/>
  <c r="HI146" i="5"/>
  <c r="HC134" i="5"/>
  <c r="HC135" i="5"/>
  <c r="GZ129" i="5"/>
  <c r="GZ130" i="5"/>
  <c r="GW124" i="5"/>
  <c r="GW125" i="5"/>
  <c r="GW126" i="5"/>
  <c r="GW127" i="5"/>
  <c r="GW128" i="5"/>
  <c r="GT119" i="5"/>
  <c r="HI145" i="5"/>
  <c r="GZ131" i="5"/>
  <c r="HO157" i="5"/>
  <c r="HI147" i="5"/>
  <c r="HF140" i="5"/>
  <c r="HF143" i="5"/>
  <c r="HC136" i="5"/>
  <c r="HL152" i="5"/>
  <c r="HL153" i="5"/>
  <c r="HI148" i="5"/>
  <c r="HF142" i="5"/>
  <c r="GT122" i="5"/>
  <c r="GZ132" i="5"/>
  <c r="HF141" i="5"/>
  <c r="HC138" i="5"/>
  <c r="FJ104" i="5"/>
  <c r="GT120" i="5"/>
  <c r="GT123" i="5"/>
  <c r="GQ118" i="5"/>
  <c r="GZ133" i="5"/>
  <c r="GQ115" i="5"/>
  <c r="GT121" i="5"/>
  <c r="FM112" i="5"/>
  <c r="FM109" i="5"/>
  <c r="FM110" i="5"/>
  <c r="GQ117" i="5"/>
  <c r="GQ114" i="5"/>
  <c r="GQ116" i="5"/>
  <c r="FJ106" i="5"/>
  <c r="FJ105" i="5"/>
  <c r="FD96" i="5"/>
  <c r="FD94" i="5"/>
  <c r="FG99" i="5"/>
  <c r="FJ108" i="5"/>
  <c r="FM111" i="5"/>
  <c r="FM113" i="5"/>
  <c r="FJ107" i="5"/>
  <c r="FD95" i="5"/>
  <c r="FD97" i="5"/>
  <c r="FA91" i="5"/>
  <c r="FA92" i="5"/>
  <c r="FA89" i="5"/>
  <c r="FA90" i="5"/>
  <c r="FA93" i="5"/>
  <c r="EU83" i="5"/>
  <c r="FD98" i="5"/>
  <c r="FG103" i="5"/>
  <c r="FG100" i="5"/>
  <c r="FG101" i="5"/>
  <c r="FG102" i="5"/>
  <c r="EU82" i="5"/>
  <c r="EU81" i="5"/>
  <c r="EX84" i="5"/>
  <c r="EU79" i="5"/>
  <c r="EX85" i="5"/>
  <c r="EX86" i="5"/>
  <c r="EX87" i="5"/>
  <c r="EX88" i="5"/>
  <c r="EU80" i="5"/>
  <c r="DS6" i="5"/>
  <c r="DS3" i="5"/>
  <c r="DS4" i="5"/>
  <c r="DS5" i="5"/>
  <c r="DP9" i="5"/>
  <c r="DS7" i="5"/>
  <c r="DP12" i="5"/>
  <c r="DM13" i="5"/>
  <c r="DP11" i="5"/>
  <c r="DP10" i="5"/>
  <c r="DP8" i="5"/>
  <c r="DM14" i="5"/>
  <c r="DM15" i="5"/>
  <c r="DM16" i="5"/>
  <c r="DJ18" i="5"/>
  <c r="DJ19" i="5"/>
  <c r="DJ20" i="5"/>
  <c r="DG25" i="5"/>
  <c r="DG23" i="5"/>
  <c r="DM17" i="5"/>
  <c r="DJ22" i="5"/>
  <c r="DG24" i="5"/>
  <c r="DJ21" i="5"/>
  <c r="GP164" i="5"/>
  <c r="GP165" i="5"/>
  <c r="GS171" i="5"/>
  <c r="DG26" i="5"/>
  <c r="GS169" i="5"/>
  <c r="GM160" i="5"/>
  <c r="GJ156" i="5"/>
  <c r="DG27" i="5"/>
  <c r="GS170" i="5"/>
  <c r="GJ157" i="5"/>
  <c r="GA139" i="5"/>
  <c r="GM159" i="5"/>
  <c r="GM163" i="5"/>
  <c r="GG149" i="5"/>
  <c r="GM161" i="5"/>
  <c r="GJ155" i="5"/>
  <c r="GG150" i="5"/>
  <c r="GD145" i="5"/>
  <c r="GS173" i="5"/>
  <c r="GP166" i="5"/>
  <c r="GJ154" i="5"/>
  <c r="GP167" i="5"/>
  <c r="GP168" i="5"/>
  <c r="GM162" i="5"/>
  <c r="GG153" i="5"/>
  <c r="GD146" i="5"/>
  <c r="GD147" i="5"/>
  <c r="GD148" i="5"/>
  <c r="FX136" i="5"/>
  <c r="GS172" i="5"/>
  <c r="GD144" i="5"/>
  <c r="GA140" i="5"/>
  <c r="GJ158" i="5"/>
  <c r="GA141" i="5"/>
  <c r="FX138" i="5"/>
  <c r="FL114" i="5"/>
  <c r="FX134" i="5"/>
  <c r="FX135" i="5"/>
  <c r="FR124" i="5"/>
  <c r="FR125" i="5"/>
  <c r="FR126" i="5"/>
  <c r="FR127" i="5"/>
  <c r="FR128" i="5"/>
  <c r="GG151" i="5"/>
  <c r="GG152" i="5"/>
  <c r="FU131" i="5"/>
  <c r="FU132" i="5"/>
  <c r="GA142" i="5"/>
  <c r="FX137" i="5"/>
  <c r="GA143" i="5"/>
  <c r="FL115" i="5"/>
  <c r="EH109" i="5"/>
  <c r="EH113" i="5"/>
  <c r="FU129" i="5"/>
  <c r="FO119" i="5"/>
  <c r="FO120" i="5"/>
  <c r="FO123" i="5"/>
  <c r="FL118" i="5"/>
  <c r="FU130" i="5"/>
  <c r="FU133" i="5"/>
  <c r="FO122" i="5"/>
  <c r="EH111" i="5"/>
  <c r="FL117" i="5"/>
  <c r="FO121" i="5"/>
  <c r="EH110" i="5"/>
  <c r="EE105" i="5"/>
  <c r="EH112" i="5"/>
  <c r="DY95" i="5"/>
  <c r="DV89" i="5"/>
  <c r="FL116" i="5"/>
  <c r="EB99" i="5"/>
  <c r="DY96" i="5"/>
  <c r="EE108" i="5"/>
  <c r="EB100" i="5"/>
  <c r="EE107" i="5"/>
  <c r="EE106" i="5"/>
  <c r="EE104" i="5"/>
  <c r="EB101" i="5"/>
  <c r="EB102" i="5"/>
  <c r="DY98" i="5"/>
  <c r="DP80" i="5"/>
  <c r="DY97" i="5"/>
  <c r="DV91" i="5"/>
  <c r="DV92" i="5"/>
  <c r="DY94" i="5"/>
  <c r="EB103" i="5"/>
  <c r="DS84" i="5"/>
  <c r="DP81" i="5"/>
  <c r="DP83" i="5"/>
  <c r="DV90" i="5"/>
  <c r="DP82" i="5"/>
  <c r="DV93" i="5"/>
  <c r="DS85" i="5"/>
  <c r="DS86" i="5"/>
  <c r="DS87" i="5"/>
  <c r="DS88" i="5"/>
  <c r="DP79" i="5"/>
  <c r="HH4" i="5"/>
  <c r="HH5" i="5"/>
  <c r="HH6" i="5"/>
  <c r="HH7" i="5"/>
  <c r="HH3" i="5"/>
  <c r="HE8" i="5"/>
  <c r="HE9" i="5"/>
  <c r="HB16" i="5"/>
  <c r="HE10" i="5"/>
  <c r="HB13" i="5"/>
  <c r="HE12" i="5"/>
  <c r="HB15" i="5"/>
  <c r="HB17" i="5"/>
  <c r="GY19" i="5"/>
  <c r="GY20" i="5"/>
  <c r="GY18" i="5"/>
  <c r="GV24" i="5"/>
  <c r="GY22" i="5"/>
  <c r="GV23" i="5"/>
  <c r="GV25" i="5"/>
  <c r="GY21" i="5"/>
  <c r="HE11" i="5"/>
  <c r="HB14" i="5"/>
  <c r="GV27" i="5"/>
  <c r="GV26" i="5"/>
  <c r="JA117" i="5"/>
  <c r="HW109" i="5"/>
  <c r="HW110" i="5"/>
  <c r="HT106" i="5"/>
  <c r="HT108" i="5"/>
  <c r="JA116" i="5"/>
  <c r="JA115" i="5"/>
  <c r="HW112" i="5"/>
  <c r="HT104" i="5"/>
  <c r="HN94" i="5"/>
  <c r="HW111" i="5"/>
  <c r="HW113" i="5"/>
  <c r="HQ103" i="5"/>
  <c r="JA118" i="5"/>
  <c r="HQ102" i="5"/>
  <c r="HQ99" i="5"/>
  <c r="HT107" i="5"/>
  <c r="JA114" i="5"/>
  <c r="HT105" i="5"/>
  <c r="HN96" i="5"/>
  <c r="HH85" i="5"/>
  <c r="HH86" i="5"/>
  <c r="HH87" i="5"/>
  <c r="HH88" i="5"/>
  <c r="HE79" i="5"/>
  <c r="HE81" i="5"/>
  <c r="HN98" i="5"/>
  <c r="HN95" i="5"/>
  <c r="HQ100" i="5"/>
  <c r="HQ101" i="5"/>
  <c r="HN97" i="5"/>
  <c r="HK89" i="5"/>
  <c r="HK90" i="5"/>
  <c r="HK91" i="5"/>
  <c r="HK93" i="5"/>
  <c r="HH84" i="5"/>
  <c r="HK92" i="5"/>
  <c r="HE80" i="5"/>
  <c r="HE82" i="5"/>
  <c r="HE83" i="5"/>
  <c r="FW75" i="5"/>
  <c r="FW76" i="5"/>
  <c r="FW74" i="5"/>
  <c r="FT69" i="5"/>
  <c r="FW78" i="5"/>
  <c r="FT70" i="5"/>
  <c r="FW77" i="5"/>
  <c r="FQ64" i="5"/>
  <c r="FQ66" i="5"/>
  <c r="FT73" i="5"/>
  <c r="FQ65" i="5"/>
  <c r="FN61" i="5"/>
  <c r="FT71" i="5"/>
  <c r="FT72" i="5"/>
  <c r="FN59" i="5"/>
  <c r="FQ67" i="5"/>
  <c r="FN60" i="5"/>
  <c r="FN62" i="5"/>
  <c r="FK56" i="5"/>
  <c r="FK54" i="5"/>
  <c r="FN63" i="5"/>
  <c r="FK55" i="5"/>
  <c r="FK57" i="5"/>
  <c r="FK58" i="5"/>
  <c r="CH74" i="5"/>
  <c r="CH75" i="5"/>
  <c r="CH78" i="5"/>
  <c r="CE69" i="5"/>
  <c r="CH76" i="5"/>
  <c r="CH77" i="5"/>
  <c r="CE70" i="5"/>
  <c r="CE71" i="5"/>
  <c r="CE73" i="5"/>
  <c r="CB64" i="5"/>
  <c r="CB66" i="5"/>
  <c r="BY59" i="5"/>
  <c r="CE72" i="5"/>
  <c r="CB67" i="5"/>
  <c r="CB65" i="5"/>
  <c r="BY62" i="5"/>
  <c r="BY63" i="5"/>
  <c r="BY61" i="5"/>
  <c r="BV54" i="5"/>
  <c r="BV58" i="5"/>
  <c r="BY60" i="5"/>
  <c r="BV56" i="5"/>
  <c r="BV57" i="5"/>
  <c r="BV55" i="5"/>
  <c r="DM78" i="5"/>
  <c r="DJ69" i="5"/>
  <c r="DJ70" i="5"/>
  <c r="DM76" i="5"/>
  <c r="DM75" i="5"/>
  <c r="DM77" i="5"/>
  <c r="DJ72" i="5"/>
  <c r="DM74" i="5"/>
  <c r="DJ71" i="5"/>
  <c r="DJ73" i="5"/>
  <c r="DG64" i="5"/>
  <c r="DG66" i="5"/>
  <c r="DG65" i="5"/>
  <c r="DD59" i="5"/>
  <c r="DD60" i="5"/>
  <c r="DG67" i="5"/>
  <c r="DD62" i="5"/>
  <c r="DD63" i="5"/>
  <c r="DA55" i="5"/>
  <c r="DA57" i="5"/>
  <c r="DA58" i="5"/>
  <c r="DA56" i="5"/>
  <c r="DD61" i="5"/>
  <c r="DA54" i="5"/>
  <c r="HB75" i="5"/>
  <c r="GY69" i="5"/>
  <c r="HB76" i="5"/>
  <c r="HB77" i="5"/>
  <c r="HB78" i="5"/>
  <c r="HB74" i="5"/>
  <c r="GY70" i="5"/>
  <c r="GV64" i="5"/>
  <c r="GV65" i="5"/>
  <c r="GY71" i="5"/>
  <c r="GV67" i="5"/>
  <c r="GS59" i="5"/>
  <c r="GY72" i="5"/>
  <c r="GP55" i="5"/>
  <c r="GP56" i="5"/>
  <c r="GV66" i="5"/>
  <c r="GS61" i="5"/>
  <c r="GS62" i="5"/>
  <c r="GS63" i="5"/>
  <c r="GP54" i="5"/>
  <c r="GS60" i="5"/>
  <c r="GY73" i="5"/>
  <c r="GP57" i="5"/>
  <c r="GP58" i="5"/>
  <c r="ER74" i="5"/>
  <c r="ER75" i="5"/>
  <c r="ER77" i="5"/>
  <c r="ER78" i="5"/>
  <c r="EO70" i="5"/>
  <c r="EO71" i="5"/>
  <c r="EO69" i="5"/>
  <c r="EL65" i="5"/>
  <c r="EL66" i="5"/>
  <c r="EL67" i="5"/>
  <c r="ER76" i="5"/>
  <c r="EO73" i="5"/>
  <c r="EL64" i="5"/>
  <c r="EI61" i="5"/>
  <c r="EO72" i="5"/>
  <c r="EI62" i="5"/>
  <c r="EI63" i="5"/>
  <c r="EI59" i="5"/>
  <c r="EI60" i="5"/>
  <c r="EF56" i="5"/>
  <c r="EF57" i="5"/>
  <c r="EF58" i="5"/>
  <c r="EF55" i="5"/>
  <c r="EF54" i="5"/>
  <c r="IP55" i="5"/>
  <c r="IS62" i="5"/>
  <c r="JB76" i="5"/>
  <c r="JB77" i="5"/>
  <c r="IS61" i="5"/>
  <c r="IV65" i="5"/>
  <c r="IY73" i="5"/>
  <c r="IP57" i="5"/>
  <c r="IS63" i="5"/>
  <c r="IS60" i="5"/>
  <c r="JB78" i="5"/>
  <c r="IY72" i="5"/>
  <c r="JB75" i="5"/>
  <c r="IY70" i="5"/>
  <c r="IP58" i="5"/>
  <c r="IV67" i="5"/>
  <c r="IP56" i="5"/>
  <c r="IY71" i="5"/>
  <c r="IV66" i="5"/>
  <c r="P36" i="3"/>
  <c r="P45" i="3"/>
  <c r="EC50" i="5"/>
  <c r="EC51" i="5"/>
  <c r="EC53" i="5"/>
  <c r="EC49" i="5"/>
  <c r="EC52" i="5"/>
  <c r="DZ44" i="5"/>
  <c r="DZ46" i="5"/>
  <c r="DZ45" i="5"/>
  <c r="DM37" i="5"/>
  <c r="DY41" i="5"/>
  <c r="DZ47" i="5"/>
  <c r="DZ48" i="5"/>
  <c r="DV40" i="5"/>
  <c r="DW42" i="5"/>
  <c r="DW43" i="5"/>
  <c r="DS39" i="5"/>
  <c r="DP38" i="5"/>
  <c r="DA33" i="5"/>
  <c r="DD34" i="5"/>
  <c r="DG35" i="5"/>
  <c r="DJ36" i="5"/>
  <c r="BS50" i="5"/>
  <c r="BS49" i="5"/>
  <c r="BS52" i="5"/>
  <c r="BS53" i="5"/>
  <c r="BS51" i="5"/>
  <c r="BP45" i="5"/>
  <c r="BP44" i="5"/>
  <c r="BP46" i="5"/>
  <c r="BM42" i="5"/>
  <c r="BF38" i="5"/>
  <c r="BF177" i="5"/>
  <c r="BI39" i="5"/>
  <c r="BI177" i="5"/>
  <c r="BM43" i="5"/>
  <c r="BP47" i="5"/>
  <c r="BP48" i="5"/>
  <c r="BO41" i="5"/>
  <c r="BO177" i="5"/>
  <c r="AZ36" i="5"/>
  <c r="AZ177" i="5"/>
  <c r="BL40" i="5"/>
  <c r="AW35" i="5"/>
  <c r="AW177" i="5"/>
  <c r="AT34" i="5"/>
  <c r="AT177" i="5"/>
  <c r="BC37" i="5"/>
  <c r="BC177" i="5"/>
  <c r="AQ33" i="5"/>
  <c r="AQ177" i="5"/>
  <c r="CX51" i="5"/>
  <c r="CX52" i="5"/>
  <c r="CX49" i="5"/>
  <c r="CX50" i="5"/>
  <c r="CX53" i="5"/>
  <c r="CU44" i="5"/>
  <c r="CU46" i="5"/>
  <c r="CR43" i="5"/>
  <c r="CR42" i="5"/>
  <c r="CN39" i="5"/>
  <c r="CU47" i="5"/>
  <c r="CU48" i="5"/>
  <c r="CU45" i="5"/>
  <c r="CK38" i="5"/>
  <c r="CH37" i="5"/>
  <c r="CQ40" i="5"/>
  <c r="CE36" i="5"/>
  <c r="CB35" i="5"/>
  <c r="CT41" i="5"/>
  <c r="BY34" i="5"/>
  <c r="BV33" i="5"/>
  <c r="O44" i="3"/>
  <c r="O23" i="3"/>
  <c r="GM49" i="5"/>
  <c r="GM53" i="5"/>
  <c r="GM50" i="5"/>
  <c r="GJ44" i="5"/>
  <c r="GJ45" i="5"/>
  <c r="GJ46" i="5"/>
  <c r="GM52" i="5"/>
  <c r="GM51" i="5"/>
  <c r="GG42" i="5"/>
  <c r="GJ47" i="5"/>
  <c r="GJ48" i="5"/>
  <c r="GI41" i="5"/>
  <c r="GF40" i="5"/>
  <c r="FZ38" i="5"/>
  <c r="GG43" i="5"/>
  <c r="FW37" i="5"/>
  <c r="FQ35" i="5"/>
  <c r="FK33" i="5"/>
  <c r="FN34" i="5"/>
  <c r="GC39" i="5"/>
  <c r="FT36" i="5"/>
  <c r="HR50" i="5"/>
  <c r="HR52" i="5"/>
  <c r="HO45" i="5"/>
  <c r="HR53" i="5"/>
  <c r="HR51" i="5"/>
  <c r="HO47" i="5"/>
  <c r="HO48" i="5"/>
  <c r="HL42" i="5"/>
  <c r="HK40" i="5"/>
  <c r="HO46" i="5"/>
  <c r="HL43" i="5"/>
  <c r="HN41" i="5"/>
  <c r="GV35" i="5"/>
  <c r="HH39" i="5"/>
  <c r="HE38" i="5"/>
  <c r="GP33" i="5"/>
  <c r="GS34" i="5"/>
  <c r="HB37" i="5"/>
  <c r="FH52" i="5"/>
  <c r="FH49" i="5"/>
  <c r="FH53" i="5"/>
  <c r="FH51" i="5"/>
  <c r="FH50" i="5"/>
  <c r="FE44" i="5"/>
  <c r="FE45" i="5"/>
  <c r="FB43" i="5"/>
  <c r="FE46" i="5"/>
  <c r="FE47" i="5"/>
  <c r="FE48" i="5"/>
  <c r="FD41" i="5"/>
  <c r="FA40" i="5"/>
  <c r="FB42" i="5"/>
  <c r="ER37" i="5"/>
  <c r="EU38" i="5"/>
  <c r="EO36" i="5"/>
  <c r="EL35" i="5"/>
  <c r="EX39" i="5"/>
  <c r="EF33" i="5"/>
  <c r="EI34" i="5"/>
  <c r="BP31" i="5"/>
  <c r="BL30" i="5"/>
  <c r="BL28" i="5"/>
  <c r="BL29" i="5"/>
  <c r="BS32" i="5"/>
  <c r="GM32" i="5"/>
  <c r="GF30" i="5"/>
  <c r="AK31" i="5"/>
  <c r="AK177" i="5"/>
  <c r="K201" i="5"/>
  <c r="N33" i="3"/>
  <c r="AG30" i="5"/>
  <c r="AG28" i="5"/>
  <c r="AG29" i="5"/>
  <c r="AN32" i="5"/>
  <c r="AN177" i="5"/>
  <c r="FH32" i="5"/>
  <c r="FE31" i="5"/>
  <c r="FA30" i="5"/>
  <c r="FA29" i="5"/>
  <c r="FA28" i="5"/>
  <c r="EC32" i="5"/>
  <c r="DV29" i="5"/>
  <c r="DV30" i="5"/>
  <c r="DV28" i="5"/>
  <c r="DZ31" i="5"/>
  <c r="CQ30" i="5"/>
  <c r="CU31" i="5"/>
  <c r="CX32" i="5"/>
  <c r="CQ28" i="5"/>
  <c r="CQ29" i="5"/>
  <c r="BK177" i="5"/>
  <c r="AF177" i="5"/>
  <c r="FB182" i="5"/>
  <c r="BM182" i="5"/>
  <c r="AH182" i="5"/>
  <c r="CR182" i="5"/>
  <c r="DW182" i="5"/>
  <c r="CH177" i="5"/>
  <c r="CN177" i="5"/>
  <c r="EY3" i="5"/>
  <c r="EY5" i="5"/>
  <c r="EY4" i="5"/>
  <c r="EY6" i="5"/>
  <c r="EV8" i="5"/>
  <c r="EV9" i="5"/>
  <c r="EY7" i="5"/>
  <c r="ES13" i="5"/>
  <c r="EV10" i="5"/>
  <c r="EV11" i="5"/>
  <c r="ES14" i="5"/>
  <c r="EP18" i="5"/>
  <c r="EP19" i="5"/>
  <c r="EV12" i="5"/>
  <c r="EP20" i="5"/>
  <c r="EM25" i="5"/>
  <c r="EP22" i="5"/>
  <c r="ES16" i="5"/>
  <c r="ES17" i="5"/>
  <c r="EM26" i="5"/>
  <c r="ES15" i="5"/>
  <c r="EP21" i="5"/>
  <c r="EM23" i="5"/>
  <c r="EM24" i="5"/>
  <c r="HV164" i="5"/>
  <c r="HV165" i="5"/>
  <c r="HY171" i="5"/>
  <c r="HY169" i="5"/>
  <c r="HS160" i="5"/>
  <c r="HP156" i="5"/>
  <c r="HY170" i="5"/>
  <c r="HG139" i="5"/>
  <c r="HY173" i="5"/>
  <c r="HS159" i="5"/>
  <c r="HS163" i="5"/>
  <c r="HM149" i="5"/>
  <c r="HS161" i="5"/>
  <c r="HM150" i="5"/>
  <c r="HJ145" i="5"/>
  <c r="EM27" i="5"/>
  <c r="HV166" i="5"/>
  <c r="HY172" i="5"/>
  <c r="HP157" i="5"/>
  <c r="HV167" i="5"/>
  <c r="HV168" i="5"/>
  <c r="HP155" i="5"/>
  <c r="HS162" i="5"/>
  <c r="HD136" i="5"/>
  <c r="HP158" i="5"/>
  <c r="HM151" i="5"/>
  <c r="HJ144" i="5"/>
  <c r="HP154" i="5"/>
  <c r="HG141" i="5"/>
  <c r="HM152" i="5"/>
  <c r="HM153" i="5"/>
  <c r="GR114" i="5"/>
  <c r="HJ146" i="5"/>
  <c r="HD134" i="5"/>
  <c r="HD135" i="5"/>
  <c r="HA129" i="5"/>
  <c r="HA130" i="5"/>
  <c r="GX124" i="5"/>
  <c r="GX125" i="5"/>
  <c r="GX126" i="5"/>
  <c r="GX127" i="5"/>
  <c r="HA131" i="5"/>
  <c r="HJ147" i="5"/>
  <c r="HJ148" i="5"/>
  <c r="HA132" i="5"/>
  <c r="HG142" i="5"/>
  <c r="GX128" i="5"/>
  <c r="HG140" i="5"/>
  <c r="HG143" i="5"/>
  <c r="GR115" i="5"/>
  <c r="FN109" i="5"/>
  <c r="FN113" i="5"/>
  <c r="HD137" i="5"/>
  <c r="HD138" i="5"/>
  <c r="GU120" i="5"/>
  <c r="GU123" i="5"/>
  <c r="GR118" i="5"/>
  <c r="HA133" i="5"/>
  <c r="GU119" i="5"/>
  <c r="GU122" i="5"/>
  <c r="GU121" i="5"/>
  <c r="FK104" i="5"/>
  <c r="FN112" i="5"/>
  <c r="GR117" i="5"/>
  <c r="FK105" i="5"/>
  <c r="FN111" i="5"/>
  <c r="FK107" i="5"/>
  <c r="FE95" i="5"/>
  <c r="FB89" i="5"/>
  <c r="FK106" i="5"/>
  <c r="FE96" i="5"/>
  <c r="GR116" i="5"/>
  <c r="FN110" i="5"/>
  <c r="FK108" i="5"/>
  <c r="FH100" i="5"/>
  <c r="FH101" i="5"/>
  <c r="FH102" i="5"/>
  <c r="FE97" i="5"/>
  <c r="FB91" i="5"/>
  <c r="FB92" i="5"/>
  <c r="EV80" i="5"/>
  <c r="FH99" i="5"/>
  <c r="FB90" i="5"/>
  <c r="FB93" i="5"/>
  <c r="FE98" i="5"/>
  <c r="FE94" i="5"/>
  <c r="FH103" i="5"/>
  <c r="EY84" i="5"/>
  <c r="EV82" i="5"/>
  <c r="EV79" i="5"/>
  <c r="EV81" i="5"/>
  <c r="EV83" i="5"/>
  <c r="EY85" i="5"/>
  <c r="EY86" i="5"/>
  <c r="EY87" i="5"/>
  <c r="EY88" i="5"/>
  <c r="CO3" i="5"/>
  <c r="CO5" i="5"/>
  <c r="CO7" i="5"/>
  <c r="CO4" i="5"/>
  <c r="CO6" i="5"/>
  <c r="CL11" i="5"/>
  <c r="CL8" i="5"/>
  <c r="CL9" i="5"/>
  <c r="CI14" i="5"/>
  <c r="CL10" i="5"/>
  <c r="CL12" i="5"/>
  <c r="CF21" i="5"/>
  <c r="CI13" i="5"/>
  <c r="CF18" i="5"/>
  <c r="CF20" i="5"/>
  <c r="CI17" i="5"/>
  <c r="CI15" i="5"/>
  <c r="CF19" i="5"/>
  <c r="CC24" i="5"/>
  <c r="CC23" i="5"/>
  <c r="CC27" i="5"/>
  <c r="CI16" i="5"/>
  <c r="CF22" i="5"/>
  <c r="CC26" i="5"/>
  <c r="FO172" i="5"/>
  <c r="FO169" i="5"/>
  <c r="CC25" i="5"/>
  <c r="FO171" i="5"/>
  <c r="FI162" i="5"/>
  <c r="FF157" i="5"/>
  <c r="FL165" i="5"/>
  <c r="FI160" i="5"/>
  <c r="FL166" i="5"/>
  <c r="FL167" i="5"/>
  <c r="FL168" i="5"/>
  <c r="FI159" i="5"/>
  <c r="FF155" i="5"/>
  <c r="EZ144" i="5"/>
  <c r="EZ146" i="5"/>
  <c r="EZ148" i="5"/>
  <c r="FO170" i="5"/>
  <c r="FF158" i="5"/>
  <c r="FO173" i="5"/>
  <c r="FL164" i="5"/>
  <c r="FC153" i="5"/>
  <c r="FI161" i="5"/>
  <c r="FI163" i="5"/>
  <c r="FF156" i="5"/>
  <c r="EZ145" i="5"/>
  <c r="EW142" i="5"/>
  <c r="ET135" i="5"/>
  <c r="EQ129" i="5"/>
  <c r="EW141" i="5"/>
  <c r="FC149" i="5"/>
  <c r="FC152" i="5"/>
  <c r="ET136" i="5"/>
  <c r="FF154" i="5"/>
  <c r="FC151" i="5"/>
  <c r="EW140" i="5"/>
  <c r="EW143" i="5"/>
  <c r="EZ147" i="5"/>
  <c r="EW139" i="5"/>
  <c r="EQ132" i="5"/>
  <c r="FC150" i="5"/>
  <c r="EQ130" i="5"/>
  <c r="EN126" i="5"/>
  <c r="EK119" i="5"/>
  <c r="EK123" i="5"/>
  <c r="EQ131" i="5"/>
  <c r="EQ133" i="5"/>
  <c r="ET134" i="5"/>
  <c r="EN124" i="5"/>
  <c r="EN125" i="5"/>
  <c r="EK122" i="5"/>
  <c r="EH116" i="5"/>
  <c r="DD111" i="5"/>
  <c r="DA105" i="5"/>
  <c r="EN128" i="5"/>
  <c r="ET138" i="5"/>
  <c r="EH115" i="5"/>
  <c r="DD109" i="5"/>
  <c r="ET137" i="5"/>
  <c r="EN127" i="5"/>
  <c r="DD113" i="5"/>
  <c r="EK121" i="5"/>
  <c r="EK120" i="5"/>
  <c r="EH114" i="5"/>
  <c r="EH118" i="5"/>
  <c r="DA104" i="5"/>
  <c r="CX101" i="5"/>
  <c r="CU98" i="5"/>
  <c r="DD112" i="5"/>
  <c r="DA107" i="5"/>
  <c r="DA108" i="5"/>
  <c r="CX100" i="5"/>
  <c r="CU95" i="5"/>
  <c r="DA106" i="5"/>
  <c r="EH117" i="5"/>
  <c r="DD110" i="5"/>
  <c r="CX99" i="5"/>
  <c r="CX102" i="5"/>
  <c r="CU94" i="5"/>
  <c r="CX103" i="5"/>
  <c r="CU96" i="5"/>
  <c r="CO84" i="5"/>
  <c r="CL82" i="5"/>
  <c r="CR92" i="5"/>
  <c r="CU97" i="5"/>
  <c r="CR89" i="5"/>
  <c r="CR91" i="5"/>
  <c r="CR90" i="5"/>
  <c r="CL83" i="5"/>
  <c r="CR93" i="5"/>
  <c r="CO85" i="5"/>
  <c r="CO86" i="5"/>
  <c r="CO87" i="5"/>
  <c r="CO88" i="5"/>
  <c r="CL79" i="5"/>
  <c r="CL80" i="5"/>
  <c r="CL81" i="5"/>
  <c r="HI4" i="5"/>
  <c r="HI5" i="5"/>
  <c r="HI3" i="5"/>
  <c r="HI6" i="5"/>
  <c r="HF12" i="5"/>
  <c r="HI7" i="5"/>
  <c r="HF8" i="5"/>
  <c r="HF10" i="5"/>
  <c r="HF9" i="5"/>
  <c r="HC13" i="5"/>
  <c r="HC15" i="5"/>
  <c r="HC16" i="5"/>
  <c r="HC17" i="5"/>
  <c r="GZ19" i="5"/>
  <c r="GZ22" i="5"/>
  <c r="GZ18" i="5"/>
  <c r="HC14" i="5"/>
  <c r="GZ20" i="5"/>
  <c r="GW23" i="5"/>
  <c r="HF11" i="5"/>
  <c r="GW27" i="5"/>
  <c r="GW24" i="5"/>
  <c r="GZ21" i="5"/>
  <c r="GW25" i="5"/>
  <c r="GW26" i="5"/>
  <c r="JB118" i="5"/>
  <c r="JB117" i="5"/>
  <c r="HX112" i="5"/>
  <c r="HU104" i="5"/>
  <c r="HX109" i="5"/>
  <c r="HX110" i="5"/>
  <c r="JB116" i="5"/>
  <c r="JB114" i="5"/>
  <c r="HU105" i="5"/>
  <c r="HO96" i="5"/>
  <c r="HL91" i="5"/>
  <c r="HO94" i="5"/>
  <c r="HX111" i="5"/>
  <c r="HX113" i="5"/>
  <c r="HR103" i="5"/>
  <c r="HR99" i="5"/>
  <c r="HU108" i="5"/>
  <c r="HU107" i="5"/>
  <c r="JB115" i="5"/>
  <c r="HU106" i="5"/>
  <c r="HL89" i="5"/>
  <c r="HL90" i="5"/>
  <c r="HL93" i="5"/>
  <c r="HI85" i="5"/>
  <c r="HI86" i="5"/>
  <c r="HI87" i="5"/>
  <c r="HI88" i="5"/>
  <c r="HF79" i="5"/>
  <c r="HO98" i="5"/>
  <c r="HO95" i="5"/>
  <c r="HR100" i="5"/>
  <c r="HR101" i="5"/>
  <c r="HR102" i="5"/>
  <c r="HO97" i="5"/>
  <c r="HL92" i="5"/>
  <c r="HI84" i="5"/>
  <c r="HF81" i="5"/>
  <c r="HF83" i="5"/>
  <c r="HF80" i="5"/>
  <c r="HF82" i="5"/>
  <c r="CE177" i="5"/>
  <c r="CB177" i="5"/>
  <c r="CK177" i="5"/>
  <c r="DT3" i="5"/>
  <c r="DT6" i="5"/>
  <c r="DT4" i="5"/>
  <c r="DT5" i="5"/>
  <c r="DT7" i="5"/>
  <c r="DQ11" i="5"/>
  <c r="DQ9" i="5"/>
  <c r="DQ8" i="5"/>
  <c r="DN14" i="5"/>
  <c r="DQ12" i="5"/>
  <c r="DQ10" i="5"/>
  <c r="DN13" i="5"/>
  <c r="DN15" i="5"/>
  <c r="DN16" i="5"/>
  <c r="DK18" i="5"/>
  <c r="DK22" i="5"/>
  <c r="DH23" i="5"/>
  <c r="DK19" i="5"/>
  <c r="DK20" i="5"/>
  <c r="DH25" i="5"/>
  <c r="DN17" i="5"/>
  <c r="DH26" i="5"/>
  <c r="GT169" i="5"/>
  <c r="DK21" i="5"/>
  <c r="GT171" i="5"/>
  <c r="DH24" i="5"/>
  <c r="GT172" i="5"/>
  <c r="GN160" i="5"/>
  <c r="DH27" i="5"/>
  <c r="GT170" i="5"/>
  <c r="GN163" i="5"/>
  <c r="GN162" i="5"/>
  <c r="GQ166" i="5"/>
  <c r="GK154" i="5"/>
  <c r="GB140" i="5"/>
  <c r="GK157" i="5"/>
  <c r="GN159" i="5"/>
  <c r="GH149" i="5"/>
  <c r="GE144" i="5"/>
  <c r="GN161" i="5"/>
  <c r="GH151" i="5"/>
  <c r="GQ167" i="5"/>
  <c r="GQ168" i="5"/>
  <c r="GK155" i="5"/>
  <c r="GT173" i="5"/>
  <c r="GQ165" i="5"/>
  <c r="GK158" i="5"/>
  <c r="GB141" i="5"/>
  <c r="GH150" i="5"/>
  <c r="GH153" i="5"/>
  <c r="GE146" i="5"/>
  <c r="GE147" i="5"/>
  <c r="GE148" i="5"/>
  <c r="FY136" i="5"/>
  <c r="GQ164" i="5"/>
  <c r="GH152" i="5"/>
  <c r="GE145" i="5"/>
  <c r="GB139" i="5"/>
  <c r="GB142" i="5"/>
  <c r="FY135" i="5"/>
  <c r="FV132" i="5"/>
  <c r="FP121" i="5"/>
  <c r="FY138" i="5"/>
  <c r="GK156" i="5"/>
  <c r="FY134" i="5"/>
  <c r="FS124" i="5"/>
  <c r="FS125" i="5"/>
  <c r="FS126" i="5"/>
  <c r="FS127" i="5"/>
  <c r="FS128" i="5"/>
  <c r="FP119" i="5"/>
  <c r="FV129" i="5"/>
  <c r="FV130" i="5"/>
  <c r="FV131" i="5"/>
  <c r="FM114" i="5"/>
  <c r="FY137" i="5"/>
  <c r="FP122" i="5"/>
  <c r="EI112" i="5"/>
  <c r="FM115" i="5"/>
  <c r="GB143" i="5"/>
  <c r="FP120" i="5"/>
  <c r="FP123" i="5"/>
  <c r="FV133" i="5"/>
  <c r="FM116" i="5"/>
  <c r="EI110" i="5"/>
  <c r="EF105" i="5"/>
  <c r="EF107" i="5"/>
  <c r="EC99" i="5"/>
  <c r="FM118" i="5"/>
  <c r="EI109" i="5"/>
  <c r="EI113" i="5"/>
  <c r="DW92" i="5"/>
  <c r="EI111" i="5"/>
  <c r="DZ95" i="5"/>
  <c r="EF108" i="5"/>
  <c r="EC100" i="5"/>
  <c r="EF106" i="5"/>
  <c r="FM117" i="5"/>
  <c r="EF104" i="5"/>
  <c r="EC101" i="5"/>
  <c r="EC103" i="5"/>
  <c r="DZ96" i="5"/>
  <c r="DT84" i="5"/>
  <c r="EC102" i="5"/>
  <c r="DZ98" i="5"/>
  <c r="DZ97" i="5"/>
  <c r="DW89" i="5"/>
  <c r="DZ94" i="5"/>
  <c r="DW90" i="5"/>
  <c r="DW93" i="5"/>
  <c r="DT85" i="5"/>
  <c r="DT86" i="5"/>
  <c r="DT87" i="5"/>
  <c r="DT88" i="5"/>
  <c r="DQ79" i="5"/>
  <c r="DQ81" i="5"/>
  <c r="DQ83" i="5"/>
  <c r="DQ80" i="5"/>
  <c r="DW91" i="5"/>
  <c r="DQ82" i="5"/>
  <c r="BV177" i="5"/>
  <c r="BY177" i="5"/>
  <c r="BS177" i="5"/>
  <c r="GD6" i="5"/>
  <c r="GD5" i="5"/>
  <c r="GD3" i="5"/>
  <c r="GA9" i="5"/>
  <c r="GA12" i="5"/>
  <c r="FX13" i="5"/>
  <c r="GA8" i="5"/>
  <c r="GA11" i="5"/>
  <c r="GA10" i="5"/>
  <c r="GD7" i="5"/>
  <c r="GD4" i="5"/>
  <c r="FX17" i="5"/>
  <c r="FU20" i="5"/>
  <c r="FR25" i="5"/>
  <c r="FR27" i="5"/>
  <c r="FU21" i="5"/>
  <c r="FX14" i="5"/>
  <c r="FU19" i="5"/>
  <c r="FR23" i="5"/>
  <c r="FX15" i="5"/>
  <c r="FU18" i="5"/>
  <c r="FR24" i="5"/>
  <c r="FU22" i="5"/>
  <c r="FR26" i="5"/>
  <c r="IX163" i="5"/>
  <c r="IX161" i="5"/>
  <c r="IX160" i="5"/>
  <c r="FX16" i="5"/>
  <c r="JA165" i="5"/>
  <c r="IX159" i="5"/>
  <c r="IR149" i="5"/>
  <c r="JA164" i="5"/>
  <c r="IU155" i="5"/>
  <c r="IR150" i="5"/>
  <c r="JA168" i="5"/>
  <c r="IX162" i="5"/>
  <c r="IU158" i="5"/>
  <c r="IR151" i="5"/>
  <c r="IU157" i="5"/>
  <c r="JA167" i="5"/>
  <c r="IU154" i="5"/>
  <c r="IR152" i="5"/>
  <c r="IO144" i="5"/>
  <c r="IL140" i="5"/>
  <c r="II137" i="5"/>
  <c r="JA166" i="5"/>
  <c r="IO145" i="5"/>
  <c r="IO146" i="5"/>
  <c r="IO147" i="5"/>
  <c r="IO148" i="5"/>
  <c r="IU156" i="5"/>
  <c r="II134" i="5"/>
  <c r="IC124" i="5"/>
  <c r="IC125" i="5"/>
  <c r="IC126" i="5"/>
  <c r="IC127" i="5"/>
  <c r="IC128" i="5"/>
  <c r="HZ119" i="5"/>
  <c r="IF131" i="5"/>
  <c r="IL143" i="5"/>
  <c r="II136" i="5"/>
  <c r="IR153" i="5"/>
  <c r="II138" i="5"/>
  <c r="IL139" i="5"/>
  <c r="IL142" i="5"/>
  <c r="HZ120" i="5"/>
  <c r="IF129" i="5"/>
  <c r="IF130" i="5"/>
  <c r="IF132" i="5"/>
  <c r="IL141" i="5"/>
  <c r="II135" i="5"/>
  <c r="GP104" i="5"/>
  <c r="HZ123" i="5"/>
  <c r="HW114" i="5"/>
  <c r="HW118" i="5"/>
  <c r="IF133" i="5"/>
  <c r="HZ122" i="5"/>
  <c r="HW115" i="5"/>
  <c r="GS111" i="5"/>
  <c r="GS113" i="5"/>
  <c r="HW117" i="5"/>
  <c r="HW116" i="5"/>
  <c r="GP105" i="5"/>
  <c r="GM99" i="5"/>
  <c r="GJ96" i="5"/>
  <c r="GP108" i="5"/>
  <c r="GJ94" i="5"/>
  <c r="GS112" i="5"/>
  <c r="GP107" i="5"/>
  <c r="GS109" i="5"/>
  <c r="GP106" i="5"/>
  <c r="HZ121" i="5"/>
  <c r="GS110" i="5"/>
  <c r="GJ95" i="5"/>
  <c r="GJ98" i="5"/>
  <c r="GG93" i="5"/>
  <c r="GA83" i="5"/>
  <c r="GJ97" i="5"/>
  <c r="GG91" i="5"/>
  <c r="GG89" i="5"/>
  <c r="GG90" i="5"/>
  <c r="GM103" i="5"/>
  <c r="GM100" i="5"/>
  <c r="GM101" i="5"/>
  <c r="GM102" i="5"/>
  <c r="GG92" i="5"/>
  <c r="GA80" i="5"/>
  <c r="GD84" i="5"/>
  <c r="GA82" i="5"/>
  <c r="GD85" i="5"/>
  <c r="GD86" i="5"/>
  <c r="GD87" i="5"/>
  <c r="GD88" i="5"/>
  <c r="GA79" i="5"/>
  <c r="GA81" i="5"/>
  <c r="CQ177" i="5"/>
  <c r="HC75" i="5"/>
  <c r="HC76" i="5"/>
  <c r="GZ69" i="5"/>
  <c r="GZ70" i="5"/>
  <c r="HC77" i="5"/>
  <c r="HC78" i="5"/>
  <c r="HC74" i="5"/>
  <c r="GZ71" i="5"/>
  <c r="GW64" i="5"/>
  <c r="GW65" i="5"/>
  <c r="GW66" i="5"/>
  <c r="GW67" i="5"/>
  <c r="GT59" i="5"/>
  <c r="GT61" i="5"/>
  <c r="GT60" i="5"/>
  <c r="GZ73" i="5"/>
  <c r="GT63" i="5"/>
  <c r="GQ54" i="5"/>
  <c r="GT62" i="5"/>
  <c r="GZ72" i="5"/>
  <c r="GQ55" i="5"/>
  <c r="GQ56" i="5"/>
  <c r="GQ57" i="5"/>
  <c r="GQ58" i="5"/>
  <c r="FX74" i="5"/>
  <c r="FX76" i="5"/>
  <c r="FX75" i="5"/>
  <c r="FX77" i="5"/>
  <c r="FX78" i="5"/>
  <c r="FU70" i="5"/>
  <c r="FU71" i="5"/>
  <c r="FU69" i="5"/>
  <c r="FR65" i="5"/>
  <c r="FR66" i="5"/>
  <c r="FU73" i="5"/>
  <c r="FR67" i="5"/>
  <c r="FR64" i="5"/>
  <c r="FO60" i="5"/>
  <c r="FO61" i="5"/>
  <c r="FO62" i="5"/>
  <c r="FO63" i="5"/>
  <c r="FL55" i="5"/>
  <c r="FU72" i="5"/>
  <c r="FO59" i="5"/>
  <c r="FL57" i="5"/>
  <c r="FL58" i="5"/>
  <c r="FL56" i="5"/>
  <c r="FL54" i="5"/>
  <c r="ES76" i="5"/>
  <c r="ES78" i="5"/>
  <c r="EP70" i="5"/>
  <c r="ES75" i="5"/>
  <c r="ES77" i="5"/>
  <c r="EP71" i="5"/>
  <c r="EP69" i="5"/>
  <c r="ES74" i="5"/>
  <c r="EP72" i="5"/>
  <c r="EP73" i="5"/>
  <c r="EM64" i="5"/>
  <c r="EM65" i="5"/>
  <c r="EJ59" i="5"/>
  <c r="EM67" i="5"/>
  <c r="EJ60" i="5"/>
  <c r="EJ62" i="5"/>
  <c r="EJ63" i="5"/>
  <c r="EM66" i="5"/>
  <c r="EG55" i="5"/>
  <c r="EG57" i="5"/>
  <c r="EG58" i="5"/>
  <c r="EJ61" i="5"/>
  <c r="EG56" i="5"/>
  <c r="EG54" i="5"/>
  <c r="CI74" i="5"/>
  <c r="CI75" i="5"/>
  <c r="CI78" i="5"/>
  <c r="CI76" i="5"/>
  <c r="CI77" i="5"/>
  <c r="CF70" i="5"/>
  <c r="CF73" i="5"/>
  <c r="CC64" i="5"/>
  <c r="CC66" i="5"/>
  <c r="BZ59" i="5"/>
  <c r="CC67" i="5"/>
  <c r="CF71" i="5"/>
  <c r="CC65" i="5"/>
  <c r="BW54" i="5"/>
  <c r="CF72" i="5"/>
  <c r="CF69" i="5"/>
  <c r="BZ60" i="5"/>
  <c r="BZ62" i="5"/>
  <c r="BZ61" i="5"/>
  <c r="BZ63" i="5"/>
  <c r="BW58" i="5"/>
  <c r="BW56" i="5"/>
  <c r="BW57" i="5"/>
  <c r="BW55" i="5"/>
  <c r="DN74" i="5"/>
  <c r="DN76" i="5"/>
  <c r="DN77" i="5"/>
  <c r="DN78" i="5"/>
  <c r="DK69" i="5"/>
  <c r="DN75" i="5"/>
  <c r="DK70" i="5"/>
  <c r="DK72" i="5"/>
  <c r="DK73" i="5"/>
  <c r="DH64" i="5"/>
  <c r="DH65" i="5"/>
  <c r="DH67" i="5"/>
  <c r="DE59" i="5"/>
  <c r="DK71" i="5"/>
  <c r="DE60" i="5"/>
  <c r="DE61" i="5"/>
  <c r="DE62" i="5"/>
  <c r="DE63" i="5"/>
  <c r="DB54" i="5"/>
  <c r="DH66" i="5"/>
  <c r="DB55" i="5"/>
  <c r="DB57" i="5"/>
  <c r="DB58" i="5"/>
  <c r="DB56" i="5"/>
  <c r="IW67" i="5"/>
  <c r="IW66" i="5"/>
  <c r="IZ72" i="5"/>
  <c r="IQ57" i="5"/>
  <c r="IQ58" i="5"/>
  <c r="IT60" i="5"/>
  <c r="IZ71" i="5"/>
  <c r="IT62" i="5"/>
  <c r="IT63" i="5"/>
  <c r="IQ56" i="5"/>
  <c r="IQ55" i="5"/>
  <c r="IT61" i="5"/>
  <c r="IZ73" i="5"/>
  <c r="IZ70" i="5"/>
  <c r="IW65" i="5"/>
  <c r="GN49" i="5"/>
  <c r="GN53" i="5"/>
  <c r="GN50" i="5"/>
  <c r="GK44" i="5"/>
  <c r="GN52" i="5"/>
  <c r="GN51" i="5"/>
  <c r="GK46" i="5"/>
  <c r="GK45" i="5"/>
  <c r="GK47" i="5"/>
  <c r="GJ41" i="5"/>
  <c r="GG40" i="5"/>
  <c r="FX37" i="5"/>
  <c r="GH42" i="5"/>
  <c r="GH43" i="5"/>
  <c r="GA38" i="5"/>
  <c r="FR35" i="5"/>
  <c r="GK48" i="5"/>
  <c r="FU36" i="5"/>
  <c r="GD39" i="5"/>
  <c r="FL33" i="5"/>
  <c r="FO34" i="5"/>
  <c r="FI50" i="5"/>
  <c r="FI52" i="5"/>
  <c r="FI49" i="5"/>
  <c r="FI53" i="5"/>
  <c r="FI51" i="5"/>
  <c r="FF44" i="5"/>
  <c r="FC42" i="5"/>
  <c r="FF46" i="5"/>
  <c r="FF47" i="5"/>
  <c r="FF45" i="5"/>
  <c r="FF48" i="5"/>
  <c r="FE41" i="5"/>
  <c r="FC43" i="5"/>
  <c r="EY39" i="5"/>
  <c r="EV38" i="5"/>
  <c r="ES37" i="5"/>
  <c r="FB40" i="5"/>
  <c r="EP36" i="5"/>
  <c r="EJ34" i="5"/>
  <c r="EM35" i="5"/>
  <c r="EG33" i="5"/>
  <c r="BT51" i="5"/>
  <c r="BT49" i="5"/>
  <c r="BT50" i="5"/>
  <c r="BT52" i="5"/>
  <c r="BT53" i="5"/>
  <c r="BQ47" i="5"/>
  <c r="BQ48" i="5"/>
  <c r="BN43" i="5"/>
  <c r="BQ45" i="5"/>
  <c r="BQ46" i="5"/>
  <c r="BN42" i="5"/>
  <c r="BJ39" i="5"/>
  <c r="BJ177" i="5"/>
  <c r="BQ44" i="5"/>
  <c r="AX35" i="5"/>
  <c r="AX177" i="5"/>
  <c r="BP41" i="5"/>
  <c r="BP177" i="5"/>
  <c r="AU34" i="5"/>
  <c r="AU177" i="5"/>
  <c r="BA36" i="5"/>
  <c r="BA177" i="5"/>
  <c r="BG38" i="5"/>
  <c r="BG177" i="5"/>
  <c r="BM40" i="5"/>
  <c r="BD37" i="5"/>
  <c r="BD177" i="5"/>
  <c r="AR33" i="5"/>
  <c r="AR177" i="5"/>
  <c r="HS50" i="5"/>
  <c r="HS53" i="5"/>
  <c r="HS51" i="5"/>
  <c r="HP45" i="5"/>
  <c r="HP46" i="5"/>
  <c r="HS52" i="5"/>
  <c r="HM42" i="5"/>
  <c r="HM43" i="5"/>
  <c r="HP47" i="5"/>
  <c r="HP48" i="5"/>
  <c r="HO41" i="5"/>
  <c r="HL40" i="5"/>
  <c r="GW35" i="5"/>
  <c r="HI39" i="5"/>
  <c r="HF38" i="5"/>
  <c r="GQ33" i="5"/>
  <c r="HC37" i="5"/>
  <c r="GT34" i="5"/>
  <c r="ED50" i="5"/>
  <c r="ED51" i="5"/>
  <c r="ED49" i="5"/>
  <c r="ED52" i="5"/>
  <c r="ED53" i="5"/>
  <c r="EA45" i="5"/>
  <c r="EA44" i="5"/>
  <c r="EA46" i="5"/>
  <c r="DT39" i="5"/>
  <c r="EA47" i="5"/>
  <c r="EA48" i="5"/>
  <c r="DN37" i="5"/>
  <c r="DZ41" i="5"/>
  <c r="DW40" i="5"/>
  <c r="DX42" i="5"/>
  <c r="DX43" i="5"/>
  <c r="DH35" i="5"/>
  <c r="DK36" i="5"/>
  <c r="DQ38" i="5"/>
  <c r="DE34" i="5"/>
  <c r="DB33" i="5"/>
  <c r="CY51" i="5"/>
  <c r="CY52" i="5"/>
  <c r="CY49" i="5"/>
  <c r="CY50" i="5"/>
  <c r="CY53" i="5"/>
  <c r="CV46" i="5"/>
  <c r="CV44" i="5"/>
  <c r="CS42" i="5"/>
  <c r="CL38" i="5"/>
  <c r="CO39" i="5"/>
  <c r="CV47" i="5"/>
  <c r="CV48" i="5"/>
  <c r="CV45" i="5"/>
  <c r="CU41" i="5"/>
  <c r="CR40" i="5"/>
  <c r="CF36" i="5"/>
  <c r="CS43" i="5"/>
  <c r="BZ34" i="5"/>
  <c r="CI37" i="5"/>
  <c r="BW33" i="5"/>
  <c r="CC35" i="5"/>
  <c r="AG177" i="5"/>
  <c r="J201" i="5"/>
  <c r="M33" i="3"/>
  <c r="M44" i="3"/>
  <c r="BQ31" i="5"/>
  <c r="BT32" i="5"/>
  <c r="BM29" i="5"/>
  <c r="BM30" i="5"/>
  <c r="BM28" i="5"/>
  <c r="AL31" i="5"/>
  <c r="AL177" i="5"/>
  <c r="AH30" i="5"/>
  <c r="AH29" i="5"/>
  <c r="AH28" i="5"/>
  <c r="AO32" i="5"/>
  <c r="AO177" i="5"/>
  <c r="CV31" i="5"/>
  <c r="CR28" i="5"/>
  <c r="CR29" i="5"/>
  <c r="CR30" i="5"/>
  <c r="CY32" i="5"/>
  <c r="BL177" i="5"/>
  <c r="FB30" i="5"/>
  <c r="FI32" i="5"/>
  <c r="FB29" i="5"/>
  <c r="FF31" i="5"/>
  <c r="FB28" i="5"/>
  <c r="DW30" i="5"/>
  <c r="ED32" i="5"/>
  <c r="EA31" i="5"/>
  <c r="DW29" i="5"/>
  <c r="DW28" i="5"/>
  <c r="GN32" i="5"/>
  <c r="GG30" i="5"/>
  <c r="N23" i="3"/>
  <c r="N44" i="3"/>
  <c r="N22" i="3"/>
  <c r="O36" i="3"/>
  <c r="O45" i="3"/>
  <c r="FC182" i="5"/>
  <c r="Q201" i="5"/>
  <c r="T33" i="3"/>
  <c r="BN182" i="5"/>
  <c r="CS182" i="5"/>
  <c r="DX182" i="5"/>
  <c r="DE177" i="5"/>
  <c r="CU177" i="5"/>
  <c r="BQ177" i="5"/>
  <c r="CY177" i="5"/>
  <c r="DQ177" i="5"/>
  <c r="CO177" i="5"/>
  <c r="DK177" i="5"/>
  <c r="CI177" i="5"/>
  <c r="CL177" i="5"/>
  <c r="BZ177" i="5"/>
  <c r="CC177" i="5"/>
  <c r="EZ3" i="5"/>
  <c r="EZ5" i="5"/>
  <c r="EZ4" i="5"/>
  <c r="EZ6" i="5"/>
  <c r="EZ7" i="5"/>
  <c r="EW11" i="5"/>
  <c r="EW8" i="5"/>
  <c r="EW9" i="5"/>
  <c r="ET14" i="5"/>
  <c r="EW10" i="5"/>
  <c r="ET13" i="5"/>
  <c r="EQ18" i="5"/>
  <c r="EQ22" i="5"/>
  <c r="EW12" i="5"/>
  <c r="ET16" i="5"/>
  <c r="EQ19" i="5"/>
  <c r="EQ20" i="5"/>
  <c r="EN25" i="5"/>
  <c r="ET17" i="5"/>
  <c r="EQ21" i="5"/>
  <c r="ET15" i="5"/>
  <c r="EN26" i="5"/>
  <c r="HZ169" i="5"/>
  <c r="HZ171" i="5"/>
  <c r="EN24" i="5"/>
  <c r="HZ172" i="5"/>
  <c r="HW165" i="5"/>
  <c r="HT160" i="5"/>
  <c r="HZ170" i="5"/>
  <c r="HW164" i="5"/>
  <c r="HT163" i="5"/>
  <c r="EN23" i="5"/>
  <c r="EN27" i="5"/>
  <c r="HT162" i="5"/>
  <c r="HW166" i="5"/>
  <c r="HH140" i="5"/>
  <c r="HZ173" i="5"/>
  <c r="HT159" i="5"/>
  <c r="HQ156" i="5"/>
  <c r="HN149" i="5"/>
  <c r="HQ155" i="5"/>
  <c r="HK144" i="5"/>
  <c r="HT161" i="5"/>
  <c r="HN151" i="5"/>
  <c r="HQ157" i="5"/>
  <c r="HW167" i="5"/>
  <c r="HW168" i="5"/>
  <c r="HH141" i="5"/>
  <c r="HE136" i="5"/>
  <c r="HQ158" i="5"/>
  <c r="HQ154" i="5"/>
  <c r="HN150" i="5"/>
  <c r="HN153" i="5"/>
  <c r="HK145" i="5"/>
  <c r="HH142" i="5"/>
  <c r="HB132" i="5"/>
  <c r="GV121" i="5"/>
  <c r="HN152" i="5"/>
  <c r="HK146" i="5"/>
  <c r="HE134" i="5"/>
  <c r="HE135" i="5"/>
  <c r="HB129" i="5"/>
  <c r="HB130" i="5"/>
  <c r="GY124" i="5"/>
  <c r="GY125" i="5"/>
  <c r="GY126" i="5"/>
  <c r="GY127" i="5"/>
  <c r="GY128" i="5"/>
  <c r="GV119" i="5"/>
  <c r="HK148" i="5"/>
  <c r="HE138" i="5"/>
  <c r="HH139" i="5"/>
  <c r="HB131" i="5"/>
  <c r="HK147" i="5"/>
  <c r="HE137" i="5"/>
  <c r="GV122" i="5"/>
  <c r="FO112" i="5"/>
  <c r="GS115" i="5"/>
  <c r="HH143" i="5"/>
  <c r="HB133" i="5"/>
  <c r="GS116" i="5"/>
  <c r="GV120" i="5"/>
  <c r="FL105" i="5"/>
  <c r="FL107" i="5"/>
  <c r="FI99" i="5"/>
  <c r="GV123" i="5"/>
  <c r="FL104" i="5"/>
  <c r="GS118" i="5"/>
  <c r="FO111" i="5"/>
  <c r="FO113" i="5"/>
  <c r="FO110" i="5"/>
  <c r="FL108" i="5"/>
  <c r="FI100" i="5"/>
  <c r="FC92" i="5"/>
  <c r="FF95" i="5"/>
  <c r="FL106" i="5"/>
  <c r="GS117" i="5"/>
  <c r="FO109" i="5"/>
  <c r="GS114" i="5"/>
  <c r="FI101" i="5"/>
  <c r="FI103" i="5"/>
  <c r="FF96" i="5"/>
  <c r="EZ84" i="5"/>
  <c r="FI102" i="5"/>
  <c r="FF97" i="5"/>
  <c r="FC89" i="5"/>
  <c r="FC91" i="5"/>
  <c r="FC90" i="5"/>
  <c r="FF98" i="5"/>
  <c r="FF94" i="5"/>
  <c r="EZ85" i="5"/>
  <c r="EZ86" i="5"/>
  <c r="EZ87" i="5"/>
  <c r="EZ88" i="5"/>
  <c r="EW80" i="5"/>
  <c r="EW82" i="5"/>
  <c r="EW79" i="5"/>
  <c r="FC93" i="5"/>
  <c r="EW81" i="5"/>
  <c r="EW83" i="5"/>
  <c r="DN177" i="5"/>
  <c r="GE6" i="5"/>
  <c r="GE5" i="5"/>
  <c r="GE3" i="5"/>
  <c r="GB9" i="5"/>
  <c r="GE7" i="5"/>
  <c r="GB12" i="5"/>
  <c r="FY13" i="5"/>
  <c r="GB8" i="5"/>
  <c r="GB11" i="5"/>
  <c r="GB10" i="5"/>
  <c r="GE4" i="5"/>
  <c r="FY14" i="5"/>
  <c r="FY15" i="5"/>
  <c r="FY16" i="5"/>
  <c r="FV18" i="5"/>
  <c r="FV19" i="5"/>
  <c r="FS23" i="5"/>
  <c r="FV20" i="5"/>
  <c r="FV21" i="5"/>
  <c r="FY17" i="5"/>
  <c r="FS24" i="5"/>
  <c r="FS25" i="5"/>
  <c r="FV22" i="5"/>
  <c r="FS26" i="5"/>
  <c r="JB164" i="5"/>
  <c r="IY160" i="5"/>
  <c r="IV156" i="5"/>
  <c r="FS27" i="5"/>
  <c r="IV157" i="5"/>
  <c r="IM139" i="5"/>
  <c r="JB165" i="5"/>
  <c r="IY159" i="5"/>
  <c r="IY163" i="5"/>
  <c r="IS149" i="5"/>
  <c r="IY161" i="5"/>
  <c r="IV155" i="5"/>
  <c r="IS150" i="5"/>
  <c r="JB166" i="5"/>
  <c r="IV154" i="5"/>
  <c r="JB167" i="5"/>
  <c r="JB168" i="5"/>
  <c r="IY162" i="5"/>
  <c r="IS151" i="5"/>
  <c r="IP145" i="5"/>
  <c r="IP146" i="5"/>
  <c r="IP147" i="5"/>
  <c r="IP148" i="5"/>
  <c r="IJ136" i="5"/>
  <c r="IS152" i="5"/>
  <c r="IP144" i="5"/>
  <c r="IM140" i="5"/>
  <c r="IM141" i="5"/>
  <c r="IV158" i="5"/>
  <c r="IJ138" i="5"/>
  <c r="HX114" i="5"/>
  <c r="IJ134" i="5"/>
  <c r="ID124" i="5"/>
  <c r="ID125" i="5"/>
  <c r="ID126" i="5"/>
  <c r="ID127" i="5"/>
  <c r="IG131" i="5"/>
  <c r="IS153" i="5"/>
  <c r="IG132" i="5"/>
  <c r="IM142" i="5"/>
  <c r="IJ137" i="5"/>
  <c r="ID128" i="5"/>
  <c r="IM143" i="5"/>
  <c r="IJ135" i="5"/>
  <c r="IG130" i="5"/>
  <c r="IA122" i="5"/>
  <c r="HX115" i="5"/>
  <c r="GT109" i="5"/>
  <c r="GT113" i="5"/>
  <c r="IA120" i="5"/>
  <c r="IA123" i="5"/>
  <c r="HX118" i="5"/>
  <c r="IA119" i="5"/>
  <c r="IG133" i="5"/>
  <c r="IG129" i="5"/>
  <c r="GT111" i="5"/>
  <c r="HX117" i="5"/>
  <c r="GT110" i="5"/>
  <c r="GQ105" i="5"/>
  <c r="GK95" i="5"/>
  <c r="GH89" i="5"/>
  <c r="HX116" i="5"/>
  <c r="GQ104" i="5"/>
  <c r="GN99" i="5"/>
  <c r="GK96" i="5"/>
  <c r="GQ108" i="5"/>
  <c r="GT112" i="5"/>
  <c r="GQ107" i="5"/>
  <c r="GQ106" i="5"/>
  <c r="IA121" i="5"/>
  <c r="GN100" i="5"/>
  <c r="GN101" i="5"/>
  <c r="GN102" i="5"/>
  <c r="GK98" i="5"/>
  <c r="GB80" i="5"/>
  <c r="GH93" i="5"/>
  <c r="GK97" i="5"/>
  <c r="GH91" i="5"/>
  <c r="GK94" i="5"/>
  <c r="GN103" i="5"/>
  <c r="GE84" i="5"/>
  <c r="GB81" i="5"/>
  <c r="GH90" i="5"/>
  <c r="GH92" i="5"/>
  <c r="GB83" i="5"/>
  <c r="GB82" i="5"/>
  <c r="GE85" i="5"/>
  <c r="GE86" i="5"/>
  <c r="GE87" i="5"/>
  <c r="GE88" i="5"/>
  <c r="GB79" i="5"/>
  <c r="BW177" i="5"/>
  <c r="DU3" i="5"/>
  <c r="DU4" i="5"/>
  <c r="DU6" i="5"/>
  <c r="DU7" i="5"/>
  <c r="DU5" i="5"/>
  <c r="DR8" i="5"/>
  <c r="DR9" i="5"/>
  <c r="DO14" i="5"/>
  <c r="DR11" i="5"/>
  <c r="DR10" i="5"/>
  <c r="DR12" i="5"/>
  <c r="DL21" i="5"/>
  <c r="DO13" i="5"/>
  <c r="DO15" i="5"/>
  <c r="DO16" i="5"/>
  <c r="DL18" i="5"/>
  <c r="DL20" i="5"/>
  <c r="DO17" i="5"/>
  <c r="DI23" i="5"/>
  <c r="DL19" i="5"/>
  <c r="DL22" i="5"/>
  <c r="DI24" i="5"/>
  <c r="GU172" i="5"/>
  <c r="DI26" i="5"/>
  <c r="GU169" i="5"/>
  <c r="DI25" i="5"/>
  <c r="GU171" i="5"/>
  <c r="GO162" i="5"/>
  <c r="GL157" i="5"/>
  <c r="GO160" i="5"/>
  <c r="GR164" i="5"/>
  <c r="GR166" i="5"/>
  <c r="GR167" i="5"/>
  <c r="GR168" i="5"/>
  <c r="GO159" i="5"/>
  <c r="GF144" i="5"/>
  <c r="GF146" i="5"/>
  <c r="GF148" i="5"/>
  <c r="GU170" i="5"/>
  <c r="GL154" i="5"/>
  <c r="GO163" i="5"/>
  <c r="DI27" i="5"/>
  <c r="GU173" i="5"/>
  <c r="GL156" i="5"/>
  <c r="GI153" i="5"/>
  <c r="GO161" i="5"/>
  <c r="GR165" i="5"/>
  <c r="GI149" i="5"/>
  <c r="GI152" i="5"/>
  <c r="GF145" i="5"/>
  <c r="GC139" i="5"/>
  <c r="GC142" i="5"/>
  <c r="FZ135" i="5"/>
  <c r="FW129" i="5"/>
  <c r="GL158" i="5"/>
  <c r="GC141" i="5"/>
  <c r="GI150" i="5"/>
  <c r="GF147" i="5"/>
  <c r="GC143" i="5"/>
  <c r="FW132" i="5"/>
  <c r="FZ138" i="5"/>
  <c r="GI151" i="5"/>
  <c r="GL155" i="5"/>
  <c r="FW130" i="5"/>
  <c r="FT126" i="5"/>
  <c r="FT127" i="5"/>
  <c r="FQ119" i="5"/>
  <c r="FQ121" i="5"/>
  <c r="FW131" i="5"/>
  <c r="FZ136" i="5"/>
  <c r="FZ137" i="5"/>
  <c r="FW133" i="5"/>
  <c r="GC140" i="5"/>
  <c r="FT124" i="5"/>
  <c r="FT125" i="5"/>
  <c r="FN116" i="5"/>
  <c r="EJ111" i="5"/>
  <c r="FQ122" i="5"/>
  <c r="FZ134" i="5"/>
  <c r="FT128" i="5"/>
  <c r="FN115" i="5"/>
  <c r="EJ109" i="5"/>
  <c r="EJ110" i="5"/>
  <c r="EG105" i="5"/>
  <c r="FQ120" i="5"/>
  <c r="FN118" i="5"/>
  <c r="FN114" i="5"/>
  <c r="EJ112" i="5"/>
  <c r="EG104" i="5"/>
  <c r="FN117" i="5"/>
  <c r="ED101" i="5"/>
  <c r="EA98" i="5"/>
  <c r="EJ113" i="5"/>
  <c r="EA95" i="5"/>
  <c r="ED99" i="5"/>
  <c r="EG107" i="5"/>
  <c r="EG108" i="5"/>
  <c r="ED100" i="5"/>
  <c r="FQ123" i="5"/>
  <c r="EG106" i="5"/>
  <c r="ED102" i="5"/>
  <c r="EA94" i="5"/>
  <c r="DX90" i="5"/>
  <c r="ED103" i="5"/>
  <c r="EA96" i="5"/>
  <c r="DU84" i="5"/>
  <c r="DR82" i="5"/>
  <c r="EA97" i="5"/>
  <c r="DX89" i="5"/>
  <c r="DX91" i="5"/>
  <c r="DX93" i="5"/>
  <c r="DX92" i="5"/>
  <c r="DU85" i="5"/>
  <c r="DU86" i="5"/>
  <c r="DU87" i="5"/>
  <c r="DU88" i="5"/>
  <c r="DR79" i="5"/>
  <c r="DR81" i="5"/>
  <c r="DR83" i="5"/>
  <c r="DR80" i="5"/>
  <c r="CR177" i="5"/>
  <c r="CF177" i="5"/>
  <c r="HJ4" i="5"/>
  <c r="HJ5" i="5"/>
  <c r="HJ6" i="5"/>
  <c r="HJ3" i="5"/>
  <c r="HG9" i="5"/>
  <c r="HG8" i="5"/>
  <c r="HD13" i="5"/>
  <c r="HG10" i="5"/>
  <c r="HJ7" i="5"/>
  <c r="HG12" i="5"/>
  <c r="HD15" i="5"/>
  <c r="HD16" i="5"/>
  <c r="HD17" i="5"/>
  <c r="HG11" i="5"/>
  <c r="HD14" i="5"/>
  <c r="HA20" i="5"/>
  <c r="GX25" i="5"/>
  <c r="HA22" i="5"/>
  <c r="HA19" i="5"/>
  <c r="GX23" i="5"/>
  <c r="HA18" i="5"/>
  <c r="GX26" i="5"/>
  <c r="GX27" i="5"/>
  <c r="GX24" i="5"/>
  <c r="HA21" i="5"/>
  <c r="HV104" i="5"/>
  <c r="HY112" i="5"/>
  <c r="HY109" i="5"/>
  <c r="HY110" i="5"/>
  <c r="HV106" i="5"/>
  <c r="HV105" i="5"/>
  <c r="HP96" i="5"/>
  <c r="HP94" i="5"/>
  <c r="HY111" i="5"/>
  <c r="HY113" i="5"/>
  <c r="HS99" i="5"/>
  <c r="HV108" i="5"/>
  <c r="HV107" i="5"/>
  <c r="HP95" i="5"/>
  <c r="HP97" i="5"/>
  <c r="HM91" i="5"/>
  <c r="HM92" i="5"/>
  <c r="HM89" i="5"/>
  <c r="HM90" i="5"/>
  <c r="HM93" i="5"/>
  <c r="HG83" i="5"/>
  <c r="HP98" i="5"/>
  <c r="HS103" i="5"/>
  <c r="HS100" i="5"/>
  <c r="HS101" i="5"/>
  <c r="HS102" i="5"/>
  <c r="HG82" i="5"/>
  <c r="HG81" i="5"/>
  <c r="HJ84" i="5"/>
  <c r="HG79" i="5"/>
  <c r="HJ85" i="5"/>
  <c r="HJ86" i="5"/>
  <c r="HJ87" i="5"/>
  <c r="HJ88" i="5"/>
  <c r="HG80" i="5"/>
  <c r="DW177" i="5"/>
  <c r="BT177" i="5"/>
  <c r="DB177" i="5"/>
  <c r="DH177" i="5"/>
  <c r="DT177" i="5"/>
  <c r="HD75" i="5"/>
  <c r="HD77" i="5"/>
  <c r="HA70" i="5"/>
  <c r="HA71" i="5"/>
  <c r="HD76" i="5"/>
  <c r="HA69" i="5"/>
  <c r="GX65" i="5"/>
  <c r="GX66" i="5"/>
  <c r="HD78" i="5"/>
  <c r="HD74" i="5"/>
  <c r="HA73" i="5"/>
  <c r="GX67" i="5"/>
  <c r="GX64" i="5"/>
  <c r="GU60" i="5"/>
  <c r="GU61" i="5"/>
  <c r="GU59" i="5"/>
  <c r="HA72" i="5"/>
  <c r="GU62" i="5"/>
  <c r="GU63" i="5"/>
  <c r="GR57" i="5"/>
  <c r="GR58" i="5"/>
  <c r="GR54" i="5"/>
  <c r="GR55" i="5"/>
  <c r="GR56" i="5"/>
  <c r="ET74" i="5"/>
  <c r="ET75" i="5"/>
  <c r="ET77" i="5"/>
  <c r="ET78" i="5"/>
  <c r="EQ70" i="5"/>
  <c r="EQ71" i="5"/>
  <c r="EQ69" i="5"/>
  <c r="ET76" i="5"/>
  <c r="EQ72" i="5"/>
  <c r="EQ73" i="5"/>
  <c r="EN66" i="5"/>
  <c r="EK59" i="5"/>
  <c r="EN67" i="5"/>
  <c r="EK62" i="5"/>
  <c r="EK63" i="5"/>
  <c r="EK61" i="5"/>
  <c r="EH54" i="5"/>
  <c r="EK60" i="5"/>
  <c r="EH55" i="5"/>
  <c r="EH57" i="5"/>
  <c r="EH58" i="5"/>
  <c r="EN65" i="5"/>
  <c r="EH56" i="5"/>
  <c r="EN64" i="5"/>
  <c r="DO74" i="5"/>
  <c r="DO76" i="5"/>
  <c r="DO77" i="5"/>
  <c r="DO78" i="5"/>
  <c r="DO75" i="5"/>
  <c r="DL69" i="5"/>
  <c r="DL70" i="5"/>
  <c r="DL73" i="5"/>
  <c r="DI64" i="5"/>
  <c r="DL72" i="5"/>
  <c r="DI65" i="5"/>
  <c r="DI67" i="5"/>
  <c r="DF59" i="5"/>
  <c r="DL71" i="5"/>
  <c r="DF60" i="5"/>
  <c r="DC54" i="5"/>
  <c r="DF61" i="5"/>
  <c r="DF62" i="5"/>
  <c r="DI66" i="5"/>
  <c r="DC57" i="5"/>
  <c r="DC58" i="5"/>
  <c r="DF63" i="5"/>
  <c r="DC55" i="5"/>
  <c r="DC56" i="5"/>
  <c r="FY76" i="5"/>
  <c r="FY78" i="5"/>
  <c r="FV70" i="5"/>
  <c r="FY77" i="5"/>
  <c r="FY74" i="5"/>
  <c r="FV69" i="5"/>
  <c r="FY75" i="5"/>
  <c r="FV72" i="5"/>
  <c r="FV73" i="5"/>
  <c r="FS67" i="5"/>
  <c r="FS64" i="5"/>
  <c r="FS66" i="5"/>
  <c r="FP59" i="5"/>
  <c r="FS65" i="5"/>
  <c r="FV71" i="5"/>
  <c r="FP62" i="5"/>
  <c r="FP63" i="5"/>
  <c r="FM54" i="5"/>
  <c r="FM55" i="5"/>
  <c r="FP61" i="5"/>
  <c r="FM57" i="5"/>
  <c r="FM58" i="5"/>
  <c r="FM56" i="5"/>
  <c r="FP60" i="5"/>
  <c r="JA70" i="5"/>
  <c r="IR56" i="5"/>
  <c r="IR57" i="5"/>
  <c r="IX65" i="5"/>
  <c r="IU61" i="5"/>
  <c r="IX67" i="5"/>
  <c r="IX66" i="5"/>
  <c r="IR55" i="5"/>
  <c r="IU60" i="5"/>
  <c r="JA71" i="5"/>
  <c r="IU62" i="5"/>
  <c r="JA73" i="5"/>
  <c r="IR58" i="5"/>
  <c r="IU63" i="5"/>
  <c r="JA72" i="5"/>
  <c r="M22" i="3"/>
  <c r="M23" i="3"/>
  <c r="N36" i="3"/>
  <c r="N45" i="3"/>
  <c r="CZ51" i="5"/>
  <c r="CZ49" i="5"/>
  <c r="CZ50" i="5"/>
  <c r="CZ52" i="5"/>
  <c r="CZ53" i="5"/>
  <c r="CW47" i="5"/>
  <c r="CW48" i="5"/>
  <c r="CT43" i="5"/>
  <c r="CW46" i="5"/>
  <c r="CW44" i="5"/>
  <c r="CT42" i="5"/>
  <c r="CP39" i="5"/>
  <c r="CP177" i="5"/>
  <c r="CW45" i="5"/>
  <c r="CJ37" i="5"/>
  <c r="CJ177" i="5"/>
  <c r="CV41" i="5"/>
  <c r="CV177" i="5"/>
  <c r="CS40" i="5"/>
  <c r="CM38" i="5"/>
  <c r="CM177" i="5"/>
  <c r="CA34" i="5"/>
  <c r="CA177" i="5"/>
  <c r="CD35" i="5"/>
  <c r="CD177" i="5"/>
  <c r="BX33" i="5"/>
  <c r="BX177" i="5"/>
  <c r="CG36" i="5"/>
  <c r="CG177" i="5"/>
  <c r="GO50" i="5"/>
  <c r="GO51" i="5"/>
  <c r="GO53" i="5"/>
  <c r="GO49" i="5"/>
  <c r="GO52" i="5"/>
  <c r="GL44" i="5"/>
  <c r="GL46" i="5"/>
  <c r="GL45" i="5"/>
  <c r="GK41" i="5"/>
  <c r="GL47" i="5"/>
  <c r="GL48" i="5"/>
  <c r="GE39" i="5"/>
  <c r="FY37" i="5"/>
  <c r="GI42" i="5"/>
  <c r="GH40" i="5"/>
  <c r="GI43" i="5"/>
  <c r="GB38" i="5"/>
  <c r="FP34" i="5"/>
  <c r="FS35" i="5"/>
  <c r="FM33" i="5"/>
  <c r="FV36" i="5"/>
  <c r="HT50" i="5"/>
  <c r="HT51" i="5"/>
  <c r="HT52" i="5"/>
  <c r="HT53" i="5"/>
  <c r="HQ45" i="5"/>
  <c r="HQ47" i="5"/>
  <c r="HN42" i="5"/>
  <c r="HP41" i="5"/>
  <c r="HQ46" i="5"/>
  <c r="HM40" i="5"/>
  <c r="HQ48" i="5"/>
  <c r="HD37" i="5"/>
  <c r="HN43" i="5"/>
  <c r="GX35" i="5"/>
  <c r="HJ39" i="5"/>
  <c r="HG38" i="5"/>
  <c r="GR33" i="5"/>
  <c r="GU34" i="5"/>
  <c r="FJ50" i="5"/>
  <c r="FJ52" i="5"/>
  <c r="FJ49" i="5"/>
  <c r="FJ51" i="5"/>
  <c r="FJ53" i="5"/>
  <c r="FG44" i="5"/>
  <c r="FD42" i="5"/>
  <c r="EZ39" i="5"/>
  <c r="FG46" i="5"/>
  <c r="FG47" i="5"/>
  <c r="FG45" i="5"/>
  <c r="FG48" i="5"/>
  <c r="FD43" i="5"/>
  <c r="EW38" i="5"/>
  <c r="ET37" i="5"/>
  <c r="EQ36" i="5"/>
  <c r="FF41" i="5"/>
  <c r="EN35" i="5"/>
  <c r="FC40" i="5"/>
  <c r="EK34" i="5"/>
  <c r="EH33" i="5"/>
  <c r="EE50" i="5"/>
  <c r="EE51" i="5"/>
  <c r="EE52" i="5"/>
  <c r="EE49" i="5"/>
  <c r="EE53" i="5"/>
  <c r="EB45" i="5"/>
  <c r="EB44" i="5"/>
  <c r="DY42" i="5"/>
  <c r="EB46" i="5"/>
  <c r="DR38" i="5"/>
  <c r="DU39" i="5"/>
  <c r="EB47" i="5"/>
  <c r="EB48" i="5"/>
  <c r="DL36" i="5"/>
  <c r="EA41" i="5"/>
  <c r="DX40" i="5"/>
  <c r="DY43" i="5"/>
  <c r="DF34" i="5"/>
  <c r="DO37" i="5"/>
  <c r="DC33" i="5"/>
  <c r="DI35" i="5"/>
  <c r="BM177" i="5"/>
  <c r="BR31" i="5"/>
  <c r="BR177" i="5"/>
  <c r="BU32" i="5"/>
  <c r="BU177" i="5"/>
  <c r="BN30" i="5"/>
  <c r="BN28" i="5"/>
  <c r="BN29" i="5"/>
  <c r="M21" i="3"/>
  <c r="N10" i="3"/>
  <c r="M20" i="3"/>
  <c r="EB31" i="5"/>
  <c r="DX30" i="5"/>
  <c r="DX28" i="5"/>
  <c r="DX29" i="5"/>
  <c r="EE32" i="5"/>
  <c r="FC30" i="5"/>
  <c r="FJ32" i="5"/>
  <c r="FG31" i="5"/>
  <c r="FC28" i="5"/>
  <c r="FC29" i="5"/>
  <c r="CW31" i="5"/>
  <c r="CZ32" i="5"/>
  <c r="CS29" i="5"/>
  <c r="CS28" i="5"/>
  <c r="CS30" i="5"/>
  <c r="GH30" i="5"/>
  <c r="GO32" i="5"/>
  <c r="AH177" i="5"/>
  <c r="T23" i="3"/>
  <c r="T22" i="3"/>
  <c r="U36" i="3"/>
  <c r="U45" i="3"/>
  <c r="T44" i="3"/>
  <c r="N20" i="3"/>
  <c r="O10" i="3"/>
  <c r="N21" i="3"/>
  <c r="FD182" i="5"/>
  <c r="O201" i="5"/>
  <c r="R33" i="3"/>
  <c r="N201" i="5"/>
  <c r="Q33" i="3"/>
  <c r="P201" i="5"/>
  <c r="S33" i="3"/>
  <c r="M201" i="5"/>
  <c r="P33" i="3"/>
  <c r="R201" i="5"/>
  <c r="U33" i="3"/>
  <c r="O20" i="3"/>
  <c r="O21" i="3"/>
  <c r="P10" i="3"/>
  <c r="DY182" i="5"/>
  <c r="CT182" i="5"/>
  <c r="EA177" i="5"/>
  <c r="EN177" i="5"/>
  <c r="EE177" i="5"/>
  <c r="EH177" i="5"/>
  <c r="HK3" i="5"/>
  <c r="HK4" i="5"/>
  <c r="HK5" i="5"/>
  <c r="HK6" i="5"/>
  <c r="HH9" i="5"/>
  <c r="HH8" i="5"/>
  <c r="HE13" i="5"/>
  <c r="HH10" i="5"/>
  <c r="HK7" i="5"/>
  <c r="HH11" i="5"/>
  <c r="HH12" i="5"/>
  <c r="HE14" i="5"/>
  <c r="HB18" i="5"/>
  <c r="HE15" i="5"/>
  <c r="HB19" i="5"/>
  <c r="GY23" i="5"/>
  <c r="HB20" i="5"/>
  <c r="HB22" i="5"/>
  <c r="HE17" i="5"/>
  <c r="GY26" i="5"/>
  <c r="GY24" i="5"/>
  <c r="HE16" i="5"/>
  <c r="GY27" i="5"/>
  <c r="GY25" i="5"/>
  <c r="HB21" i="5"/>
  <c r="HZ109" i="5"/>
  <c r="HZ113" i="5"/>
  <c r="HW104" i="5"/>
  <c r="HZ112" i="5"/>
  <c r="HW105" i="5"/>
  <c r="HW107" i="5"/>
  <c r="HQ95" i="5"/>
  <c r="HN89" i="5"/>
  <c r="HW106" i="5"/>
  <c r="HQ96" i="5"/>
  <c r="HZ110" i="5"/>
  <c r="HZ111" i="5"/>
  <c r="HW108" i="5"/>
  <c r="HT100" i="5"/>
  <c r="HT101" i="5"/>
  <c r="HT102" i="5"/>
  <c r="HT99" i="5"/>
  <c r="HQ97" i="5"/>
  <c r="HN91" i="5"/>
  <c r="HN92" i="5"/>
  <c r="HH80" i="5"/>
  <c r="HN90" i="5"/>
  <c r="HN93" i="5"/>
  <c r="HQ98" i="5"/>
  <c r="HQ94" i="5"/>
  <c r="HT103" i="5"/>
  <c r="HK84" i="5"/>
  <c r="HH82" i="5"/>
  <c r="HH79" i="5"/>
  <c r="HH81" i="5"/>
  <c r="HH83" i="5"/>
  <c r="HK85" i="5"/>
  <c r="HK86" i="5"/>
  <c r="HK87" i="5"/>
  <c r="HK88" i="5"/>
  <c r="CW177" i="5"/>
  <c r="DX177" i="5"/>
  <c r="DL177" i="5"/>
  <c r="DR177" i="5"/>
  <c r="EQ177" i="5"/>
  <c r="DO177" i="5"/>
  <c r="ET177" i="5"/>
  <c r="FC177" i="5"/>
  <c r="EK177" i="5"/>
  <c r="CS177" i="5"/>
  <c r="DC177" i="5"/>
  <c r="DI177" i="5"/>
  <c r="EZ177" i="5"/>
  <c r="FA3" i="5"/>
  <c r="FA5" i="5"/>
  <c r="FA6" i="5"/>
  <c r="FA4" i="5"/>
  <c r="FA7" i="5"/>
  <c r="EX11" i="5"/>
  <c r="EX9" i="5"/>
  <c r="EU14" i="5"/>
  <c r="EX8" i="5"/>
  <c r="EX10" i="5"/>
  <c r="EX12" i="5"/>
  <c r="ER21" i="5"/>
  <c r="EU13" i="5"/>
  <c r="ER18" i="5"/>
  <c r="ER20" i="5"/>
  <c r="EU17" i="5"/>
  <c r="EU16" i="5"/>
  <c r="ER19" i="5"/>
  <c r="EO24" i="5"/>
  <c r="EO27" i="5"/>
  <c r="ER22" i="5"/>
  <c r="IA172" i="5"/>
  <c r="EO26" i="5"/>
  <c r="IA169" i="5"/>
  <c r="EO25" i="5"/>
  <c r="EO23" i="5"/>
  <c r="IA171" i="5"/>
  <c r="HU162" i="5"/>
  <c r="HR157" i="5"/>
  <c r="HX165" i="5"/>
  <c r="HU160" i="5"/>
  <c r="EU15" i="5"/>
  <c r="HX166" i="5"/>
  <c r="HX167" i="5"/>
  <c r="HX168" i="5"/>
  <c r="HU159" i="5"/>
  <c r="HR155" i="5"/>
  <c r="HL144" i="5"/>
  <c r="HL146" i="5"/>
  <c r="HL148" i="5"/>
  <c r="IA170" i="5"/>
  <c r="HU163" i="5"/>
  <c r="HO153" i="5"/>
  <c r="IA173" i="5"/>
  <c r="HR154" i="5"/>
  <c r="HU161" i="5"/>
  <c r="HR156" i="5"/>
  <c r="HX164" i="5"/>
  <c r="HO150" i="5"/>
  <c r="HL145" i="5"/>
  <c r="HI142" i="5"/>
  <c r="HF135" i="5"/>
  <c r="HC129" i="5"/>
  <c r="HI141" i="5"/>
  <c r="HI140" i="5"/>
  <c r="HI143" i="5"/>
  <c r="HO149" i="5"/>
  <c r="HO151" i="5"/>
  <c r="HC132" i="5"/>
  <c r="HO152" i="5"/>
  <c r="HR158" i="5"/>
  <c r="HL147" i="5"/>
  <c r="HF138" i="5"/>
  <c r="GW119" i="5"/>
  <c r="GW123" i="5"/>
  <c r="HI139" i="5"/>
  <c r="HC131" i="5"/>
  <c r="GZ128" i="5"/>
  <c r="HC133" i="5"/>
  <c r="GZ124" i="5"/>
  <c r="GZ125" i="5"/>
  <c r="GT116" i="5"/>
  <c r="FP111" i="5"/>
  <c r="GZ127" i="5"/>
  <c r="GW122" i="5"/>
  <c r="HF136" i="5"/>
  <c r="HF137" i="5"/>
  <c r="HC130" i="5"/>
  <c r="GT115" i="5"/>
  <c r="GZ126" i="5"/>
  <c r="HF134" i="5"/>
  <c r="GT114" i="5"/>
  <c r="FP113" i="5"/>
  <c r="GW120" i="5"/>
  <c r="FM105" i="5"/>
  <c r="GW121" i="5"/>
  <c r="GT118" i="5"/>
  <c r="FJ101" i="5"/>
  <c r="FG98" i="5"/>
  <c r="FP110" i="5"/>
  <c r="FM107" i="5"/>
  <c r="FM108" i="5"/>
  <c r="FJ100" i="5"/>
  <c r="FG95" i="5"/>
  <c r="FM106" i="5"/>
  <c r="GT117" i="5"/>
  <c r="FM104" i="5"/>
  <c r="FP112" i="5"/>
  <c r="FP109" i="5"/>
  <c r="FJ99" i="5"/>
  <c r="FJ102" i="5"/>
  <c r="FG94" i="5"/>
  <c r="FJ103" i="5"/>
  <c r="FG96" i="5"/>
  <c r="FA84" i="5"/>
  <c r="EX82" i="5"/>
  <c r="FD92" i="5"/>
  <c r="FG97" i="5"/>
  <c r="FD89" i="5"/>
  <c r="FD91" i="5"/>
  <c r="FD90" i="5"/>
  <c r="EX83" i="5"/>
  <c r="FA85" i="5"/>
  <c r="FA86" i="5"/>
  <c r="FA87" i="5"/>
  <c r="FA88" i="5"/>
  <c r="EX80" i="5"/>
  <c r="EX79" i="5"/>
  <c r="FD93" i="5"/>
  <c r="EX81" i="5"/>
  <c r="GF3" i="5"/>
  <c r="GF6" i="5"/>
  <c r="GF7" i="5"/>
  <c r="GC11" i="5"/>
  <c r="GC9" i="5"/>
  <c r="GF4" i="5"/>
  <c r="FZ14" i="5"/>
  <c r="GC12" i="5"/>
  <c r="GC8" i="5"/>
  <c r="GC10" i="5"/>
  <c r="GF5" i="5"/>
  <c r="FZ13" i="5"/>
  <c r="FZ15" i="5"/>
  <c r="FZ16" i="5"/>
  <c r="FW18" i="5"/>
  <c r="FW22" i="5"/>
  <c r="FW19" i="5"/>
  <c r="FT23" i="5"/>
  <c r="FW20" i="5"/>
  <c r="FZ17" i="5"/>
  <c r="FW21" i="5"/>
  <c r="FT26" i="5"/>
  <c r="FT24" i="5"/>
  <c r="FT25" i="5"/>
  <c r="IZ160" i="5"/>
  <c r="IZ163" i="5"/>
  <c r="IZ162" i="5"/>
  <c r="IW154" i="5"/>
  <c r="IN140" i="5"/>
  <c r="FT27" i="5"/>
  <c r="IW157" i="5"/>
  <c r="IZ159" i="5"/>
  <c r="IT149" i="5"/>
  <c r="IQ144" i="5"/>
  <c r="IZ161" i="5"/>
  <c r="IW156" i="5"/>
  <c r="IT151" i="5"/>
  <c r="IN141" i="5"/>
  <c r="IQ145" i="5"/>
  <c r="IQ146" i="5"/>
  <c r="IQ147" i="5"/>
  <c r="IQ148" i="5"/>
  <c r="IK136" i="5"/>
  <c r="IN139" i="5"/>
  <c r="IN142" i="5"/>
  <c r="IH132" i="5"/>
  <c r="IB121" i="5"/>
  <c r="IW158" i="5"/>
  <c r="IK138" i="5"/>
  <c r="IW155" i="5"/>
  <c r="IK134" i="5"/>
  <c r="IE124" i="5"/>
  <c r="IE125" i="5"/>
  <c r="IE126" i="5"/>
  <c r="IE127" i="5"/>
  <c r="IE128" i="5"/>
  <c r="IB119" i="5"/>
  <c r="IT150" i="5"/>
  <c r="IT152" i="5"/>
  <c r="IT153" i="5"/>
  <c r="IH131" i="5"/>
  <c r="IK137" i="5"/>
  <c r="GU112" i="5"/>
  <c r="IK135" i="5"/>
  <c r="IH130" i="5"/>
  <c r="IB122" i="5"/>
  <c r="HY115" i="5"/>
  <c r="HY114" i="5"/>
  <c r="IN143" i="5"/>
  <c r="IH133" i="5"/>
  <c r="IH129" i="5"/>
  <c r="HY116" i="5"/>
  <c r="GU110" i="5"/>
  <c r="GR105" i="5"/>
  <c r="GR107" i="5"/>
  <c r="GO99" i="5"/>
  <c r="HY118" i="5"/>
  <c r="IB120" i="5"/>
  <c r="GU109" i="5"/>
  <c r="GO100" i="5"/>
  <c r="GI92" i="5"/>
  <c r="GL95" i="5"/>
  <c r="GR104" i="5"/>
  <c r="IB123" i="5"/>
  <c r="GU113" i="5"/>
  <c r="GR108" i="5"/>
  <c r="GU111" i="5"/>
  <c r="GR106" i="5"/>
  <c r="HY117" i="5"/>
  <c r="GO101" i="5"/>
  <c r="GO103" i="5"/>
  <c r="GL96" i="5"/>
  <c r="GF84" i="5"/>
  <c r="GO102" i="5"/>
  <c r="GL98" i="5"/>
  <c r="GL97" i="5"/>
  <c r="GI89" i="5"/>
  <c r="GL94" i="5"/>
  <c r="GI90" i="5"/>
  <c r="GF85" i="5"/>
  <c r="GF86" i="5"/>
  <c r="GF87" i="5"/>
  <c r="GF88" i="5"/>
  <c r="GC79" i="5"/>
  <c r="GC81" i="5"/>
  <c r="GC83" i="5"/>
  <c r="GC80" i="5"/>
  <c r="GI91" i="5"/>
  <c r="GI93" i="5"/>
  <c r="GC82" i="5"/>
  <c r="CZ177" i="5"/>
  <c r="DF177" i="5"/>
  <c r="DU177" i="5"/>
  <c r="EW177" i="5"/>
  <c r="FZ74" i="5"/>
  <c r="FZ77" i="5"/>
  <c r="FZ78" i="5"/>
  <c r="FW70" i="5"/>
  <c r="FW69" i="5"/>
  <c r="FZ76" i="5"/>
  <c r="FZ75" i="5"/>
  <c r="FW72" i="5"/>
  <c r="FW73" i="5"/>
  <c r="FT65" i="5"/>
  <c r="FQ59" i="5"/>
  <c r="FT67" i="5"/>
  <c r="FW71" i="5"/>
  <c r="FT66" i="5"/>
  <c r="FT64" i="5"/>
  <c r="FQ61" i="5"/>
  <c r="FQ62" i="5"/>
  <c r="FQ63" i="5"/>
  <c r="FQ60" i="5"/>
  <c r="FN54" i="5"/>
  <c r="FN55" i="5"/>
  <c r="FN57" i="5"/>
  <c r="FN58" i="5"/>
  <c r="FN56" i="5"/>
  <c r="HE74" i="5"/>
  <c r="HE76" i="5"/>
  <c r="HB70" i="5"/>
  <c r="HE77" i="5"/>
  <c r="HE78" i="5"/>
  <c r="HB71" i="5"/>
  <c r="HB69" i="5"/>
  <c r="HE75" i="5"/>
  <c r="HB72" i="5"/>
  <c r="HB73" i="5"/>
  <c r="GY67" i="5"/>
  <c r="GY64" i="5"/>
  <c r="GY65" i="5"/>
  <c r="GY66" i="5"/>
  <c r="GV62" i="5"/>
  <c r="GV63" i="5"/>
  <c r="GV59" i="5"/>
  <c r="GV61" i="5"/>
  <c r="GS55" i="5"/>
  <c r="GS57" i="5"/>
  <c r="GS58" i="5"/>
  <c r="GS54" i="5"/>
  <c r="GV60" i="5"/>
  <c r="GS56" i="5"/>
  <c r="EU74" i="5"/>
  <c r="EU76" i="5"/>
  <c r="EU75" i="5"/>
  <c r="EU77" i="5"/>
  <c r="EU78" i="5"/>
  <c r="ER70" i="5"/>
  <c r="ER72" i="5"/>
  <c r="ER73" i="5"/>
  <c r="EO64" i="5"/>
  <c r="ER71" i="5"/>
  <c r="EO66" i="5"/>
  <c r="EL59" i="5"/>
  <c r="ER69" i="5"/>
  <c r="EO67" i="5"/>
  <c r="EO65" i="5"/>
  <c r="EI54" i="5"/>
  <c r="EL62" i="5"/>
  <c r="EL60" i="5"/>
  <c r="EL61" i="5"/>
  <c r="EI55" i="5"/>
  <c r="EI57" i="5"/>
  <c r="EI58" i="5"/>
  <c r="EL63" i="5"/>
  <c r="EI56" i="5"/>
  <c r="JB73" i="5"/>
  <c r="IY65" i="5"/>
  <c r="IV62" i="5"/>
  <c r="IS58" i="5"/>
  <c r="IV63" i="5"/>
  <c r="JB71" i="5"/>
  <c r="JB72" i="5"/>
  <c r="IV61" i="5"/>
  <c r="JB70" i="5"/>
  <c r="IS56" i="5"/>
  <c r="IV60" i="5"/>
  <c r="IS57" i="5"/>
  <c r="IY67" i="5"/>
  <c r="IY66" i="5"/>
  <c r="IS55" i="5"/>
  <c r="HU50" i="5"/>
  <c r="HU51" i="5"/>
  <c r="HU52" i="5"/>
  <c r="HU53" i="5"/>
  <c r="HO42" i="5"/>
  <c r="HR45" i="5"/>
  <c r="HR47" i="5"/>
  <c r="HQ41" i="5"/>
  <c r="HR46" i="5"/>
  <c r="HK39" i="5"/>
  <c r="HH38" i="5"/>
  <c r="HO43" i="5"/>
  <c r="HR48" i="5"/>
  <c r="HN40" i="5"/>
  <c r="HE37" i="5"/>
  <c r="GV34" i="5"/>
  <c r="GY35" i="5"/>
  <c r="GS33" i="5"/>
  <c r="FK50" i="5"/>
  <c r="FK52" i="5"/>
  <c r="FK49" i="5"/>
  <c r="FK51" i="5"/>
  <c r="FK53" i="5"/>
  <c r="FH46" i="5"/>
  <c r="FH44" i="5"/>
  <c r="EX38" i="5"/>
  <c r="FE42" i="5"/>
  <c r="FA39" i="5"/>
  <c r="FH47" i="5"/>
  <c r="FH45" i="5"/>
  <c r="FH48" i="5"/>
  <c r="FG41" i="5"/>
  <c r="FD40" i="5"/>
  <c r="ER36" i="5"/>
  <c r="FE43" i="5"/>
  <c r="EL34" i="5"/>
  <c r="EU37" i="5"/>
  <c r="EI33" i="5"/>
  <c r="EO35" i="5"/>
  <c r="GP50" i="5"/>
  <c r="GP49" i="5"/>
  <c r="GP51" i="5"/>
  <c r="GP52" i="5"/>
  <c r="GP53" i="5"/>
  <c r="GM44" i="5"/>
  <c r="GF39" i="5"/>
  <c r="GM45" i="5"/>
  <c r="GM46" i="5"/>
  <c r="GM48" i="5"/>
  <c r="FZ37" i="5"/>
  <c r="GJ42" i="5"/>
  <c r="GL41" i="5"/>
  <c r="GM47" i="5"/>
  <c r="GJ43" i="5"/>
  <c r="GC38" i="5"/>
  <c r="FT35" i="5"/>
  <c r="GI40" i="5"/>
  <c r="FW36" i="5"/>
  <c r="FQ34" i="5"/>
  <c r="FN33" i="5"/>
  <c r="EF51" i="5"/>
  <c r="EF49" i="5"/>
  <c r="EF50" i="5"/>
  <c r="EF52" i="5"/>
  <c r="EF53" i="5"/>
  <c r="EC47" i="5"/>
  <c r="EC48" i="5"/>
  <c r="DZ43" i="5"/>
  <c r="EC45" i="5"/>
  <c r="EC46" i="5"/>
  <c r="DV39" i="5"/>
  <c r="DV177" i="5"/>
  <c r="EC44" i="5"/>
  <c r="EB41" i="5"/>
  <c r="EB177" i="5"/>
  <c r="DZ42" i="5"/>
  <c r="DS38" i="5"/>
  <c r="DS177" i="5"/>
  <c r="DG34" i="5"/>
  <c r="DG177" i="5"/>
  <c r="DP37" i="5"/>
  <c r="DP177" i="5"/>
  <c r="DY40" i="5"/>
  <c r="DD33" i="5"/>
  <c r="DD177" i="5"/>
  <c r="DM36" i="5"/>
  <c r="DM177" i="5"/>
  <c r="DJ35" i="5"/>
  <c r="DJ177" i="5"/>
  <c r="GI30" i="5"/>
  <c r="GP32" i="5"/>
  <c r="M27" i="3"/>
  <c r="M46" i="3"/>
  <c r="M47" i="3"/>
  <c r="M49" i="3"/>
  <c r="FH31" i="5"/>
  <c r="FD30" i="5"/>
  <c r="FD28" i="5"/>
  <c r="FD29" i="5"/>
  <c r="FK32" i="5"/>
  <c r="CX31" i="5"/>
  <c r="CX177" i="5"/>
  <c r="CT30" i="5"/>
  <c r="DA32" i="5"/>
  <c r="DA177" i="5"/>
  <c r="CT28" i="5"/>
  <c r="CT29" i="5"/>
  <c r="BN177" i="5"/>
  <c r="EC31" i="5"/>
  <c r="EF32" i="5"/>
  <c r="DY30" i="5"/>
  <c r="DY29" i="5"/>
  <c r="DY28" i="5"/>
  <c r="S44" i="3"/>
  <c r="S21" i="3"/>
  <c r="T36" i="3"/>
  <c r="T45" i="3"/>
  <c r="S23" i="3"/>
  <c r="S22" i="3"/>
  <c r="Q44" i="3"/>
  <c r="Q23" i="3"/>
  <c r="Q22" i="3"/>
  <c r="R36" i="3"/>
  <c r="R45" i="3"/>
  <c r="R44" i="3"/>
  <c r="R21" i="3"/>
  <c r="R22" i="3"/>
  <c r="S36" i="3"/>
  <c r="S45" i="3"/>
  <c r="R23" i="3"/>
  <c r="N27" i="3"/>
  <c r="N46" i="3"/>
  <c r="N47" i="3"/>
  <c r="N49" i="3"/>
  <c r="P44" i="3"/>
  <c r="P22" i="3"/>
  <c r="Q36" i="3"/>
  <c r="Q45" i="3"/>
  <c r="P23" i="3"/>
  <c r="U23" i="3"/>
  <c r="U22" i="3"/>
  <c r="V36" i="3"/>
  <c r="V45" i="3"/>
  <c r="U44" i="3"/>
  <c r="U20" i="3"/>
  <c r="FE182" i="5"/>
  <c r="U10" i="3"/>
  <c r="O27" i="3"/>
  <c r="O46" i="3"/>
  <c r="O49" i="3"/>
  <c r="E13" i="8"/>
  <c r="DZ182" i="5"/>
  <c r="FQ177" i="5"/>
  <c r="EF177" i="5"/>
  <c r="GI177" i="5"/>
  <c r="FT177" i="5"/>
  <c r="FG177" i="5"/>
  <c r="FN177" i="5"/>
  <c r="EL177" i="5"/>
  <c r="EX177" i="5"/>
  <c r="DY177" i="5"/>
  <c r="FW177" i="5"/>
  <c r="HL3" i="5"/>
  <c r="HL4" i="5"/>
  <c r="HL5" i="5"/>
  <c r="HI11" i="5"/>
  <c r="HL6" i="5"/>
  <c r="HI9" i="5"/>
  <c r="HL7" i="5"/>
  <c r="HF14" i="5"/>
  <c r="HI8" i="5"/>
  <c r="HI10" i="5"/>
  <c r="HF13" i="5"/>
  <c r="HC18" i="5"/>
  <c r="HC22" i="5"/>
  <c r="HF15" i="5"/>
  <c r="HC19" i="5"/>
  <c r="GZ23" i="5"/>
  <c r="HC20" i="5"/>
  <c r="HF17" i="5"/>
  <c r="HC21" i="5"/>
  <c r="HF16" i="5"/>
  <c r="GZ26" i="5"/>
  <c r="HI12" i="5"/>
  <c r="GZ24" i="5"/>
  <c r="GZ25" i="5"/>
  <c r="GZ27" i="5"/>
  <c r="IA112" i="5"/>
  <c r="HX105" i="5"/>
  <c r="HX107" i="5"/>
  <c r="HU99" i="5"/>
  <c r="HX104" i="5"/>
  <c r="IA111" i="5"/>
  <c r="IA113" i="5"/>
  <c r="HX108" i="5"/>
  <c r="HU100" i="5"/>
  <c r="HO92" i="5"/>
  <c r="IA109" i="5"/>
  <c r="HR95" i="5"/>
  <c r="HX106" i="5"/>
  <c r="IA110" i="5"/>
  <c r="HU101" i="5"/>
  <c r="HU103" i="5"/>
  <c r="HR96" i="5"/>
  <c r="HL84" i="5"/>
  <c r="HU102" i="5"/>
  <c r="HR97" i="5"/>
  <c r="HO89" i="5"/>
  <c r="HO91" i="5"/>
  <c r="HO90" i="5"/>
  <c r="HR98" i="5"/>
  <c r="HR94" i="5"/>
  <c r="HL85" i="5"/>
  <c r="HL86" i="5"/>
  <c r="HL87" i="5"/>
  <c r="HL88" i="5"/>
  <c r="HI80" i="5"/>
  <c r="HI82" i="5"/>
  <c r="HI79" i="5"/>
  <c r="HO93" i="5"/>
  <c r="HI81" i="5"/>
  <c r="HI83" i="5"/>
  <c r="GC177" i="5"/>
  <c r="EO177" i="5"/>
  <c r="FA177" i="5"/>
  <c r="ER177" i="5"/>
  <c r="GF177" i="5"/>
  <c r="FK177" i="5"/>
  <c r="EC177" i="5"/>
  <c r="FD177" i="5"/>
  <c r="GG3" i="5"/>
  <c r="GG4" i="5"/>
  <c r="GG6" i="5"/>
  <c r="GG7" i="5"/>
  <c r="GD8" i="5"/>
  <c r="GG5" i="5"/>
  <c r="GD9" i="5"/>
  <c r="GA14" i="5"/>
  <c r="GD11" i="5"/>
  <c r="GD10" i="5"/>
  <c r="FX21" i="5"/>
  <c r="GA13" i="5"/>
  <c r="GA15" i="5"/>
  <c r="GA16" i="5"/>
  <c r="FX18" i="5"/>
  <c r="FX20" i="5"/>
  <c r="GA17" i="5"/>
  <c r="FX19" i="5"/>
  <c r="FU23" i="5"/>
  <c r="GD12" i="5"/>
  <c r="FX22" i="5"/>
  <c r="FU24" i="5"/>
  <c r="FU25" i="5"/>
  <c r="FU26" i="5"/>
  <c r="JA162" i="5"/>
  <c r="IX157" i="5"/>
  <c r="JA160" i="5"/>
  <c r="JA159" i="5"/>
  <c r="IR144" i="5"/>
  <c r="IR146" i="5"/>
  <c r="IR148" i="5"/>
  <c r="IX154" i="5"/>
  <c r="FU27" i="5"/>
  <c r="JA163" i="5"/>
  <c r="IX156" i="5"/>
  <c r="IU153" i="5"/>
  <c r="JA161" i="5"/>
  <c r="IO139" i="5"/>
  <c r="IO142" i="5"/>
  <c r="IL135" i="5"/>
  <c r="II129" i="5"/>
  <c r="IU151" i="5"/>
  <c r="IO141" i="5"/>
  <c r="IR145" i="5"/>
  <c r="IR147" i="5"/>
  <c r="IO143" i="5"/>
  <c r="IU150" i="5"/>
  <c r="IU152" i="5"/>
  <c r="IO140" i="5"/>
  <c r="II132" i="5"/>
  <c r="IX158" i="5"/>
  <c r="IL138" i="5"/>
  <c r="IX155" i="5"/>
  <c r="IU149" i="5"/>
  <c r="II130" i="5"/>
  <c r="IF127" i="5"/>
  <c r="IC119" i="5"/>
  <c r="IC121" i="5"/>
  <c r="II131" i="5"/>
  <c r="IL136" i="5"/>
  <c r="IL137" i="5"/>
  <c r="II133" i="5"/>
  <c r="IF124" i="5"/>
  <c r="IF125" i="5"/>
  <c r="HZ116" i="5"/>
  <c r="GV111" i="5"/>
  <c r="IC122" i="5"/>
  <c r="HZ115" i="5"/>
  <c r="IF128" i="5"/>
  <c r="IL134" i="5"/>
  <c r="IF126" i="5"/>
  <c r="GV109" i="5"/>
  <c r="GV110" i="5"/>
  <c r="GS105" i="5"/>
  <c r="HZ114" i="5"/>
  <c r="HZ118" i="5"/>
  <c r="IC120" i="5"/>
  <c r="IC123" i="5"/>
  <c r="GV112" i="5"/>
  <c r="GS104" i="5"/>
  <c r="HZ117" i="5"/>
  <c r="GP101" i="5"/>
  <c r="GM98" i="5"/>
  <c r="GP100" i="5"/>
  <c r="GM95" i="5"/>
  <c r="GP99" i="5"/>
  <c r="GV113" i="5"/>
  <c r="GS107" i="5"/>
  <c r="GS108" i="5"/>
  <c r="GS106" i="5"/>
  <c r="GP102" i="5"/>
  <c r="GM94" i="5"/>
  <c r="GJ90" i="5"/>
  <c r="GP103" i="5"/>
  <c r="GM96" i="5"/>
  <c r="GG84" i="5"/>
  <c r="GD82" i="5"/>
  <c r="GM97" i="5"/>
  <c r="GJ89" i="5"/>
  <c r="GJ91" i="5"/>
  <c r="GG85" i="5"/>
  <c r="GG86" i="5"/>
  <c r="GG87" i="5"/>
  <c r="GG88" i="5"/>
  <c r="GD79" i="5"/>
  <c r="GD83" i="5"/>
  <c r="GD81" i="5"/>
  <c r="GJ92" i="5"/>
  <c r="GD80" i="5"/>
  <c r="GJ93" i="5"/>
  <c r="CT177" i="5"/>
  <c r="EI177" i="5"/>
  <c r="FZ177" i="5"/>
  <c r="EU177" i="5"/>
  <c r="GA74" i="5"/>
  <c r="GA77" i="5"/>
  <c r="GA78" i="5"/>
  <c r="GA75" i="5"/>
  <c r="FX70" i="5"/>
  <c r="FX72" i="5"/>
  <c r="FX73" i="5"/>
  <c r="FU64" i="5"/>
  <c r="GA76" i="5"/>
  <c r="FU65" i="5"/>
  <c r="FR59" i="5"/>
  <c r="FX71" i="5"/>
  <c r="FX69" i="5"/>
  <c r="FO54" i="5"/>
  <c r="FR61" i="5"/>
  <c r="FU66" i="5"/>
  <c r="FR62" i="5"/>
  <c r="FR60" i="5"/>
  <c r="FR63" i="5"/>
  <c r="FO55" i="5"/>
  <c r="FU67" i="5"/>
  <c r="FO57" i="5"/>
  <c r="FO58" i="5"/>
  <c r="FO56" i="5"/>
  <c r="HF74" i="5"/>
  <c r="HF75" i="5"/>
  <c r="HF77" i="5"/>
  <c r="HF78" i="5"/>
  <c r="HF76" i="5"/>
  <c r="HC70" i="5"/>
  <c r="HC71" i="5"/>
  <c r="HC69" i="5"/>
  <c r="HC72" i="5"/>
  <c r="HC73" i="5"/>
  <c r="GZ66" i="5"/>
  <c r="GW59" i="5"/>
  <c r="GZ65" i="5"/>
  <c r="GZ67" i="5"/>
  <c r="GW60" i="5"/>
  <c r="GW62" i="5"/>
  <c r="GW63" i="5"/>
  <c r="GW61" i="5"/>
  <c r="GZ64" i="5"/>
  <c r="GT54" i="5"/>
  <c r="GT57" i="5"/>
  <c r="GT58" i="5"/>
  <c r="GT55" i="5"/>
  <c r="GT56" i="5"/>
  <c r="IW60" i="5"/>
  <c r="IT56" i="5"/>
  <c r="IZ66" i="5"/>
  <c r="IW62" i="5"/>
  <c r="IW61" i="5"/>
  <c r="IZ67" i="5"/>
  <c r="IT57" i="5"/>
  <c r="IT55" i="5"/>
  <c r="IT58" i="5"/>
  <c r="IZ65" i="5"/>
  <c r="IW63" i="5"/>
  <c r="FL51" i="5"/>
  <c r="FL49" i="5"/>
  <c r="FL50" i="5"/>
  <c r="FL52" i="5"/>
  <c r="FL53" i="5"/>
  <c r="FI47" i="5"/>
  <c r="FI48" i="5"/>
  <c r="FF43" i="5"/>
  <c r="FI46" i="5"/>
  <c r="FI45" i="5"/>
  <c r="FI44" i="5"/>
  <c r="FF42" i="5"/>
  <c r="FH41" i="5"/>
  <c r="FH177" i="5"/>
  <c r="FE40" i="5"/>
  <c r="FB39" i="5"/>
  <c r="FB177" i="5"/>
  <c r="EY38" i="5"/>
  <c r="EY177" i="5"/>
  <c r="EM34" i="5"/>
  <c r="EM177" i="5"/>
  <c r="EV37" i="5"/>
  <c r="EV177" i="5"/>
  <c r="EJ33" i="5"/>
  <c r="EJ177" i="5"/>
  <c r="EP35" i="5"/>
  <c r="EP177" i="5"/>
  <c r="ES36" i="5"/>
  <c r="ES177" i="5"/>
  <c r="GQ50" i="5"/>
  <c r="GQ49" i="5"/>
  <c r="GQ53" i="5"/>
  <c r="GQ52" i="5"/>
  <c r="GQ51" i="5"/>
  <c r="GN44" i="5"/>
  <c r="GK42" i="5"/>
  <c r="GN48" i="5"/>
  <c r="GD38" i="5"/>
  <c r="GG39" i="5"/>
  <c r="GN45" i="5"/>
  <c r="GN46" i="5"/>
  <c r="GK43" i="5"/>
  <c r="FX36" i="5"/>
  <c r="GM41" i="5"/>
  <c r="GJ40" i="5"/>
  <c r="GN47" i="5"/>
  <c r="FR34" i="5"/>
  <c r="GA37" i="5"/>
  <c r="FO33" i="5"/>
  <c r="FU35" i="5"/>
  <c r="HV50" i="5"/>
  <c r="HV52" i="5"/>
  <c r="HV51" i="5"/>
  <c r="HV53" i="5"/>
  <c r="HS46" i="5"/>
  <c r="HS45" i="5"/>
  <c r="HL39" i="5"/>
  <c r="HS47" i="5"/>
  <c r="HP42" i="5"/>
  <c r="HP43" i="5"/>
  <c r="HI38" i="5"/>
  <c r="HF37" i="5"/>
  <c r="HS48" i="5"/>
  <c r="GZ35" i="5"/>
  <c r="HR41" i="5"/>
  <c r="HO40" i="5"/>
  <c r="GW34" i="5"/>
  <c r="GT33" i="5"/>
  <c r="GJ30" i="5"/>
  <c r="GQ32" i="5"/>
  <c r="ED31" i="5"/>
  <c r="ED177" i="5"/>
  <c r="EG32" i="5"/>
  <c r="EG177" i="5"/>
  <c r="DZ30" i="5"/>
  <c r="DZ28" i="5"/>
  <c r="DZ29" i="5"/>
  <c r="FI31" i="5"/>
  <c r="FE29" i="5"/>
  <c r="FE28" i="5"/>
  <c r="FL32" i="5"/>
  <c r="FE30" i="5"/>
  <c r="P21" i="3"/>
  <c r="P20" i="3"/>
  <c r="Q10" i="3"/>
  <c r="R10" i="3"/>
  <c r="Q21" i="3"/>
  <c r="Q20" i="3"/>
  <c r="S10" i="3"/>
  <c r="S20" i="3"/>
  <c r="S27" i="3"/>
  <c r="S46" i="3"/>
  <c r="S47" i="3"/>
  <c r="S49" i="3"/>
  <c r="T10" i="3"/>
  <c r="FF182" i="5"/>
  <c r="R20" i="3"/>
  <c r="R27" i="3"/>
  <c r="R46" i="3"/>
  <c r="R47" i="3"/>
  <c r="R49" i="3"/>
  <c r="T20" i="3"/>
  <c r="U21" i="3"/>
  <c r="U27" i="3"/>
  <c r="U46" i="3"/>
  <c r="T21" i="3"/>
  <c r="V10" i="3"/>
  <c r="GJ177" i="5"/>
  <c r="DZ177" i="5"/>
  <c r="FU177" i="5"/>
  <c r="FE177" i="5"/>
  <c r="GG177" i="5"/>
  <c r="GA177" i="5"/>
  <c r="FI177" i="5"/>
  <c r="FR177" i="5"/>
  <c r="FX177" i="5"/>
  <c r="FL177" i="5"/>
  <c r="FO177" i="5"/>
  <c r="HM3" i="5"/>
  <c r="HM5" i="5"/>
  <c r="HM4" i="5"/>
  <c r="HM7" i="5"/>
  <c r="HJ10" i="5"/>
  <c r="HJ11" i="5"/>
  <c r="HJ9" i="5"/>
  <c r="HG14" i="5"/>
  <c r="HM6" i="5"/>
  <c r="HJ8" i="5"/>
  <c r="HJ12" i="5"/>
  <c r="HD21" i="5"/>
  <c r="HG13" i="5"/>
  <c r="HD18" i="5"/>
  <c r="HD20" i="5"/>
  <c r="HG17" i="5"/>
  <c r="HG15" i="5"/>
  <c r="HD19" i="5"/>
  <c r="HA23" i="5"/>
  <c r="HA24" i="5"/>
  <c r="HD22" i="5"/>
  <c r="HG16" i="5"/>
  <c r="HA26" i="5"/>
  <c r="HA25" i="5"/>
  <c r="HA27" i="5"/>
  <c r="IB111" i="5"/>
  <c r="IB113" i="5"/>
  <c r="HY105" i="5"/>
  <c r="HY104" i="5"/>
  <c r="HV101" i="5"/>
  <c r="HS98" i="5"/>
  <c r="IB112" i="5"/>
  <c r="HY107" i="5"/>
  <c r="HY108" i="5"/>
  <c r="HV100" i="5"/>
  <c r="IB109" i="5"/>
  <c r="HS95" i="5"/>
  <c r="HY106" i="5"/>
  <c r="IB110" i="5"/>
  <c r="HV99" i="5"/>
  <c r="HV102" i="5"/>
  <c r="HS94" i="5"/>
  <c r="HV103" i="5"/>
  <c r="HS96" i="5"/>
  <c r="HM84" i="5"/>
  <c r="HJ82" i="5"/>
  <c r="HP92" i="5"/>
  <c r="HS97" i="5"/>
  <c r="HP89" i="5"/>
  <c r="HP91" i="5"/>
  <c r="HP90" i="5"/>
  <c r="HJ83" i="5"/>
  <c r="HM85" i="5"/>
  <c r="HM86" i="5"/>
  <c r="HM87" i="5"/>
  <c r="HM88" i="5"/>
  <c r="HJ80" i="5"/>
  <c r="HJ79" i="5"/>
  <c r="HP93" i="5"/>
  <c r="HJ81" i="5"/>
  <c r="GD177" i="5"/>
  <c r="HG74" i="5"/>
  <c r="HG76" i="5"/>
  <c r="HG75" i="5"/>
  <c r="HG77" i="5"/>
  <c r="HG78" i="5"/>
  <c r="HD70" i="5"/>
  <c r="HD72" i="5"/>
  <c r="HD73" i="5"/>
  <c r="HA64" i="5"/>
  <c r="HD71" i="5"/>
  <c r="HA66" i="5"/>
  <c r="HD69" i="5"/>
  <c r="HA65" i="5"/>
  <c r="GX59" i="5"/>
  <c r="GU54" i="5"/>
  <c r="GX60" i="5"/>
  <c r="HA67" i="5"/>
  <c r="GX62" i="5"/>
  <c r="GX61" i="5"/>
  <c r="GU56" i="5"/>
  <c r="GX63" i="5"/>
  <c r="GU57" i="5"/>
  <c r="GU58" i="5"/>
  <c r="GU55" i="5"/>
  <c r="IU57" i="5"/>
  <c r="IU55" i="5"/>
  <c r="IU56" i="5"/>
  <c r="IU58" i="5"/>
  <c r="JA65" i="5"/>
  <c r="IX62" i="5"/>
  <c r="IX63" i="5"/>
  <c r="IX60" i="5"/>
  <c r="IX61" i="5"/>
  <c r="JA67" i="5"/>
  <c r="JA66" i="5"/>
  <c r="GR51" i="5"/>
  <c r="GR49" i="5"/>
  <c r="GR50" i="5"/>
  <c r="GR52" i="5"/>
  <c r="GR53" i="5"/>
  <c r="GO47" i="5"/>
  <c r="GO48" i="5"/>
  <c r="GL43" i="5"/>
  <c r="GO44" i="5"/>
  <c r="GO45" i="5"/>
  <c r="GO46" i="5"/>
  <c r="GL42" i="5"/>
  <c r="GH39" i="5"/>
  <c r="GH177" i="5"/>
  <c r="GN41" i="5"/>
  <c r="FS34" i="5"/>
  <c r="FS177" i="5"/>
  <c r="GB37" i="5"/>
  <c r="GB177" i="5"/>
  <c r="GE38" i="5"/>
  <c r="GE177" i="5"/>
  <c r="GK40" i="5"/>
  <c r="FY36" i="5"/>
  <c r="FY177" i="5"/>
  <c r="FP33" i="5"/>
  <c r="FP177" i="5"/>
  <c r="FV35" i="5"/>
  <c r="FV177" i="5"/>
  <c r="HW51" i="5"/>
  <c r="HW50" i="5"/>
  <c r="HW53" i="5"/>
  <c r="HW52" i="5"/>
  <c r="HT46" i="5"/>
  <c r="HQ43" i="5"/>
  <c r="HJ38" i="5"/>
  <c r="HT45" i="5"/>
  <c r="HM39" i="5"/>
  <c r="HT47" i="5"/>
  <c r="HT48" i="5"/>
  <c r="HS41" i="5"/>
  <c r="HP40" i="5"/>
  <c r="HQ42" i="5"/>
  <c r="GX34" i="5"/>
  <c r="HG37" i="5"/>
  <c r="HA35" i="5"/>
  <c r="GU33" i="5"/>
  <c r="P27" i="3"/>
  <c r="P46" i="3"/>
  <c r="P47" i="3"/>
  <c r="P49" i="3"/>
  <c r="GR32" i="5"/>
  <c r="GK30" i="5"/>
  <c r="FF30" i="5"/>
  <c r="FJ31" i="5"/>
  <c r="FJ177" i="5"/>
  <c r="FF28" i="5"/>
  <c r="FM32" i="5"/>
  <c r="FM177" i="5"/>
  <c r="FF29" i="5"/>
  <c r="Q27" i="3"/>
  <c r="Q46" i="3"/>
  <c r="Q47" i="3"/>
  <c r="Q49" i="3"/>
  <c r="T27" i="3"/>
  <c r="T46" i="3"/>
  <c r="T47" i="3"/>
  <c r="T49" i="3"/>
  <c r="U47" i="3"/>
  <c r="U49" i="3"/>
  <c r="FF177" i="5"/>
  <c r="GK177" i="5"/>
  <c r="IV57" i="5"/>
  <c r="IY60" i="5"/>
  <c r="IY63" i="5"/>
  <c r="IV56" i="5"/>
  <c r="IV58" i="5"/>
  <c r="JB66" i="5"/>
  <c r="JB65" i="5"/>
  <c r="IY62" i="5"/>
  <c r="JB67" i="5"/>
  <c r="IY61" i="5"/>
  <c r="IV55" i="5"/>
  <c r="HX51" i="5"/>
  <c r="HX52" i="5"/>
  <c r="HX50" i="5"/>
  <c r="HX53" i="5"/>
  <c r="HU47" i="5"/>
  <c r="HU48" i="5"/>
  <c r="HU46" i="5"/>
  <c r="HR43" i="5"/>
  <c r="HU45" i="5"/>
  <c r="HT41" i="5"/>
  <c r="HQ40" i="5"/>
  <c r="HN39" i="5"/>
  <c r="HK38" i="5"/>
  <c r="HR42" i="5"/>
  <c r="GY34" i="5"/>
  <c r="HH37" i="5"/>
  <c r="GV33" i="5"/>
  <c r="HB35" i="5"/>
  <c r="GS32" i="5"/>
  <c r="GL30" i="5"/>
  <c r="GL177" i="5"/>
  <c r="IZ60" i="5"/>
  <c r="IZ63" i="5"/>
  <c r="IZ61" i="5"/>
  <c r="IW55" i="5"/>
  <c r="IW58" i="5"/>
  <c r="IW56" i="5"/>
  <c r="IW57" i="5"/>
  <c r="IZ62" i="5"/>
  <c r="HY51" i="5"/>
  <c r="HY52" i="5"/>
  <c r="HY50" i="5"/>
  <c r="HY53" i="5"/>
  <c r="HV46" i="5"/>
  <c r="HV48" i="5"/>
  <c r="HS43" i="5"/>
  <c r="HV45" i="5"/>
  <c r="HV47" i="5"/>
  <c r="HU41" i="5"/>
  <c r="HR40" i="5"/>
  <c r="HO39" i="5"/>
  <c r="HS42" i="5"/>
  <c r="HI37" i="5"/>
  <c r="GW33" i="5"/>
  <c r="GZ34" i="5"/>
  <c r="HL38" i="5"/>
  <c r="HC35" i="5"/>
  <c r="GT32" i="5"/>
  <c r="GM30" i="5"/>
  <c r="GM177" i="5"/>
  <c r="S201" i="5"/>
  <c r="V33" i="3"/>
  <c r="JA60" i="5"/>
  <c r="JA63" i="5"/>
  <c r="IX58" i="5"/>
  <c r="JA62" i="5"/>
  <c r="IX55" i="5"/>
  <c r="IX57" i="5"/>
  <c r="IX56" i="5"/>
  <c r="JA61" i="5"/>
  <c r="HZ50" i="5"/>
  <c r="HZ51" i="5"/>
  <c r="HZ52" i="5"/>
  <c r="HW45" i="5"/>
  <c r="HZ53" i="5"/>
  <c r="HW47" i="5"/>
  <c r="HW48" i="5"/>
  <c r="HW46" i="5"/>
  <c r="HS40" i="5"/>
  <c r="HT43" i="5"/>
  <c r="HV41" i="5"/>
  <c r="HD35" i="5"/>
  <c r="HJ37" i="5"/>
  <c r="GX33" i="5"/>
  <c r="HP39" i="5"/>
  <c r="HM38" i="5"/>
  <c r="HT42" i="5"/>
  <c r="HA34" i="5"/>
  <c r="GU32" i="5"/>
  <c r="GN30" i="5"/>
  <c r="GN177" i="5"/>
  <c r="V44" i="3"/>
  <c r="V22" i="3"/>
  <c r="W36" i="3"/>
  <c r="W45" i="3"/>
  <c r="V23" i="3"/>
  <c r="JB62" i="5"/>
  <c r="JB61" i="5"/>
  <c r="IY57" i="5"/>
  <c r="JB60" i="5"/>
  <c r="IY58" i="5"/>
  <c r="IY55" i="5"/>
  <c r="JB63" i="5"/>
  <c r="IY56" i="5"/>
  <c r="IA50" i="5"/>
  <c r="IA53" i="5"/>
  <c r="IA51" i="5"/>
  <c r="HX45" i="5"/>
  <c r="HX46" i="5"/>
  <c r="IA52" i="5"/>
  <c r="HU42" i="5"/>
  <c r="HX47" i="5"/>
  <c r="HU43" i="5"/>
  <c r="HX48" i="5"/>
  <c r="HW41" i="5"/>
  <c r="HT40" i="5"/>
  <c r="HQ39" i="5"/>
  <c r="HE35" i="5"/>
  <c r="HK37" i="5"/>
  <c r="GY33" i="5"/>
  <c r="HB34" i="5"/>
  <c r="HN38" i="5"/>
  <c r="GV32" i="5"/>
  <c r="GO30" i="5"/>
  <c r="GO177" i="5"/>
  <c r="V20" i="3"/>
  <c r="V21" i="3"/>
  <c r="W10" i="3"/>
  <c r="IZ58" i="5"/>
  <c r="IZ56" i="5"/>
  <c r="IZ55" i="5"/>
  <c r="IZ57" i="5"/>
  <c r="IB50" i="5"/>
  <c r="IB51" i="5"/>
  <c r="IB53" i="5"/>
  <c r="IB52" i="5"/>
  <c r="HY45" i="5"/>
  <c r="HV42" i="5"/>
  <c r="HY47" i="5"/>
  <c r="HY46" i="5"/>
  <c r="HY48" i="5"/>
  <c r="HX41" i="5"/>
  <c r="HU40" i="5"/>
  <c r="HL37" i="5"/>
  <c r="HV43" i="5"/>
  <c r="HF35" i="5"/>
  <c r="HR39" i="5"/>
  <c r="HO38" i="5"/>
  <c r="GZ33" i="5"/>
  <c r="HC34" i="5"/>
  <c r="V27" i="3"/>
  <c r="V46" i="3"/>
  <c r="V47" i="3"/>
  <c r="V49" i="3"/>
  <c r="GP30" i="5"/>
  <c r="GP177" i="5"/>
  <c r="GW32" i="5"/>
  <c r="JA57" i="5"/>
  <c r="JA58" i="5"/>
  <c r="JA56" i="5"/>
  <c r="JA55" i="5"/>
  <c r="IC50" i="5"/>
  <c r="IC52" i="5"/>
  <c r="IC51" i="5"/>
  <c r="IC53" i="5"/>
  <c r="HZ45" i="5"/>
  <c r="HZ47" i="5"/>
  <c r="HZ46" i="5"/>
  <c r="HZ48" i="5"/>
  <c r="HY41" i="5"/>
  <c r="HW42" i="5"/>
  <c r="HW43" i="5"/>
  <c r="HP38" i="5"/>
  <c r="HV40" i="5"/>
  <c r="HS39" i="5"/>
  <c r="HA33" i="5"/>
  <c r="HD34" i="5"/>
  <c r="HM37" i="5"/>
  <c r="HG35" i="5"/>
  <c r="GQ30" i="5"/>
  <c r="GQ177" i="5"/>
  <c r="GX32" i="5"/>
  <c r="T201" i="5"/>
  <c r="W33" i="3"/>
  <c r="JB57" i="5"/>
  <c r="JB58" i="5"/>
  <c r="JB56" i="5"/>
  <c r="JB55" i="5"/>
  <c r="ID52" i="5"/>
  <c r="ID51" i="5"/>
  <c r="ID50" i="5"/>
  <c r="ID53" i="5"/>
  <c r="IA45" i="5"/>
  <c r="HX42" i="5"/>
  <c r="IA47" i="5"/>
  <c r="HT39" i="5"/>
  <c r="IA48" i="5"/>
  <c r="IA46" i="5"/>
  <c r="HQ38" i="5"/>
  <c r="HN37" i="5"/>
  <c r="HZ41" i="5"/>
  <c r="HW40" i="5"/>
  <c r="HX43" i="5"/>
  <c r="HH35" i="5"/>
  <c r="HB33" i="5"/>
  <c r="HE34" i="5"/>
  <c r="GR30" i="5"/>
  <c r="GR177" i="5"/>
  <c r="GY32" i="5"/>
  <c r="W44" i="3"/>
  <c r="W22" i="3"/>
  <c r="X36" i="3"/>
  <c r="X45" i="3"/>
  <c r="W23" i="3"/>
  <c r="IX35" i="5"/>
  <c r="IH30" i="5"/>
  <c r="IR33" i="5"/>
  <c r="IO32" i="5"/>
  <c r="IU34" i="5"/>
  <c r="IE50" i="5"/>
  <c r="IE51" i="5"/>
  <c r="IE52" i="5"/>
  <c r="IE53" i="5"/>
  <c r="IB45" i="5"/>
  <c r="HY42" i="5"/>
  <c r="HR38" i="5"/>
  <c r="HU39" i="5"/>
  <c r="IB48" i="5"/>
  <c r="IB47" i="5"/>
  <c r="IB46" i="5"/>
  <c r="HY43" i="5"/>
  <c r="HF34" i="5"/>
  <c r="HO37" i="5"/>
  <c r="IA41" i="5"/>
  <c r="HX40" i="5"/>
  <c r="HC33" i="5"/>
  <c r="HI35" i="5"/>
  <c r="GS30" i="5"/>
  <c r="GS177" i="5"/>
  <c r="GZ32" i="5"/>
  <c r="W20" i="3"/>
  <c r="X10" i="3"/>
  <c r="W21" i="3"/>
  <c r="IV34" i="5"/>
  <c r="IP32" i="5"/>
  <c r="IY35" i="5"/>
  <c r="II30" i="5"/>
  <c r="IS33" i="5"/>
  <c r="IF51" i="5"/>
  <c r="IF52" i="5"/>
  <c r="IF50" i="5"/>
  <c r="IF53" i="5"/>
  <c r="IC46" i="5"/>
  <c r="IC47" i="5"/>
  <c r="IC48" i="5"/>
  <c r="IC45" i="5"/>
  <c r="HZ43" i="5"/>
  <c r="HZ42" i="5"/>
  <c r="HS38" i="5"/>
  <c r="IB41" i="5"/>
  <c r="HY40" i="5"/>
  <c r="HG34" i="5"/>
  <c r="HP37" i="5"/>
  <c r="HV39" i="5"/>
  <c r="HJ35" i="5"/>
  <c r="HD33" i="5"/>
  <c r="W27" i="3"/>
  <c r="W46" i="3"/>
  <c r="W47" i="3"/>
  <c r="W49" i="3"/>
  <c r="GT30" i="5"/>
  <c r="GT177" i="5"/>
  <c r="HA32" i="5"/>
  <c r="IJ30" i="5"/>
  <c r="IZ35" i="5"/>
  <c r="IT33" i="5"/>
  <c r="IQ32" i="5"/>
  <c r="IW34" i="5"/>
  <c r="IG52" i="5"/>
  <c r="IG50" i="5"/>
  <c r="IG53" i="5"/>
  <c r="IG51" i="5"/>
  <c r="ID46" i="5"/>
  <c r="ID45" i="5"/>
  <c r="IA43" i="5"/>
  <c r="IA42" i="5"/>
  <c r="ID48" i="5"/>
  <c r="ID47" i="5"/>
  <c r="HW39" i="5"/>
  <c r="HT38" i="5"/>
  <c r="HZ40" i="5"/>
  <c r="HE33" i="5"/>
  <c r="HH34" i="5"/>
  <c r="HQ37" i="5"/>
  <c r="IC41" i="5"/>
  <c r="HK35" i="5"/>
  <c r="HB32" i="5"/>
  <c r="GU30" i="5"/>
  <c r="GU177" i="5"/>
  <c r="U201" i="5"/>
  <c r="X33" i="3"/>
  <c r="IU33" i="5"/>
  <c r="IK30" i="5"/>
  <c r="JA35" i="5"/>
  <c r="IR32" i="5"/>
  <c r="IX34" i="5"/>
  <c r="IH51" i="5"/>
  <c r="IH52" i="5"/>
  <c r="IH50" i="5"/>
  <c r="IE45" i="5"/>
  <c r="IH53" i="5"/>
  <c r="IE46" i="5"/>
  <c r="IE47" i="5"/>
  <c r="IE48" i="5"/>
  <c r="IA40" i="5"/>
  <c r="IB43" i="5"/>
  <c r="IB42" i="5"/>
  <c r="ID41" i="5"/>
  <c r="HX39" i="5"/>
  <c r="HL35" i="5"/>
  <c r="HU38" i="5"/>
  <c r="HF33" i="5"/>
  <c r="HR37" i="5"/>
  <c r="HI34" i="5"/>
  <c r="HC32" i="5"/>
  <c r="GV30" i="5"/>
  <c r="GV177" i="5"/>
  <c r="X44" i="3"/>
  <c r="X22" i="3"/>
  <c r="Y36" i="3"/>
  <c r="Y45" i="3"/>
  <c r="X23" i="3"/>
  <c r="JB35" i="5"/>
  <c r="IL30" i="5"/>
  <c r="IY34" i="5"/>
  <c r="IV33" i="5"/>
  <c r="IS32" i="5"/>
  <c r="II50" i="5"/>
  <c r="II51" i="5"/>
  <c r="II53" i="5"/>
  <c r="IF45" i="5"/>
  <c r="II52" i="5"/>
  <c r="IC42" i="5"/>
  <c r="IE41" i="5"/>
  <c r="IB40" i="5"/>
  <c r="IF48" i="5"/>
  <c r="IF46" i="5"/>
  <c r="IF47" i="5"/>
  <c r="HY39" i="5"/>
  <c r="IC43" i="5"/>
  <c r="HS37" i="5"/>
  <c r="HM35" i="5"/>
  <c r="HV38" i="5"/>
  <c r="HG33" i="5"/>
  <c r="HJ34" i="5"/>
  <c r="HD32" i="5"/>
  <c r="GW30" i="5"/>
  <c r="GW177" i="5"/>
  <c r="X20" i="3"/>
  <c r="X21" i="3"/>
  <c r="Y10" i="3"/>
  <c r="IT32" i="5"/>
  <c r="IM30" i="5"/>
  <c r="IW33" i="5"/>
  <c r="IZ34" i="5"/>
  <c r="IJ50" i="5"/>
  <c r="IJ51" i="5"/>
  <c r="IJ52" i="5"/>
  <c r="IJ53" i="5"/>
  <c r="IG48" i="5"/>
  <c r="IG45" i="5"/>
  <c r="IF41" i="5"/>
  <c r="IC40" i="5"/>
  <c r="IG46" i="5"/>
  <c r="IG47" i="5"/>
  <c r="ID43" i="5"/>
  <c r="HT37" i="5"/>
  <c r="ID42" i="5"/>
  <c r="HZ39" i="5"/>
  <c r="HN35" i="5"/>
  <c r="HW38" i="5"/>
  <c r="HK34" i="5"/>
  <c r="HH33" i="5"/>
  <c r="GX30" i="5"/>
  <c r="GX177" i="5"/>
  <c r="HE32" i="5"/>
  <c r="X27" i="3"/>
  <c r="X46" i="3"/>
  <c r="X47" i="3"/>
  <c r="X49" i="3"/>
  <c r="JA34" i="5"/>
  <c r="IN30" i="5"/>
  <c r="IU32" i="5"/>
  <c r="IX33" i="5"/>
  <c r="IK50" i="5"/>
  <c r="IK51" i="5"/>
  <c r="IK52" i="5"/>
  <c r="IK53" i="5"/>
  <c r="IH46" i="5"/>
  <c r="IH47" i="5"/>
  <c r="IE42" i="5"/>
  <c r="IG41" i="5"/>
  <c r="IH45" i="5"/>
  <c r="ID40" i="5"/>
  <c r="IE43" i="5"/>
  <c r="IA39" i="5"/>
  <c r="IH48" i="5"/>
  <c r="HU37" i="5"/>
  <c r="HX38" i="5"/>
  <c r="HL34" i="5"/>
  <c r="HO35" i="5"/>
  <c r="HI33" i="5"/>
  <c r="GY30" i="5"/>
  <c r="GY177" i="5"/>
  <c r="HF32" i="5"/>
  <c r="V201" i="5"/>
  <c r="Y33" i="3"/>
  <c r="IY33" i="5"/>
  <c r="IV32" i="5"/>
  <c r="JB34" i="5"/>
  <c r="IO30" i="5"/>
  <c r="IL50" i="5"/>
  <c r="IL52" i="5"/>
  <c r="IL53" i="5"/>
  <c r="IL51" i="5"/>
  <c r="II45" i="5"/>
  <c r="II46" i="5"/>
  <c r="II47" i="5"/>
  <c r="II48" i="5"/>
  <c r="IB39" i="5"/>
  <c r="IH41" i="5"/>
  <c r="IE40" i="5"/>
  <c r="IF42" i="5"/>
  <c r="IF43" i="5"/>
  <c r="HV37" i="5"/>
  <c r="HP35" i="5"/>
  <c r="HY38" i="5"/>
  <c r="HJ33" i="5"/>
  <c r="HM34" i="5"/>
  <c r="HG32" i="5"/>
  <c r="GZ30" i="5"/>
  <c r="GZ177" i="5"/>
  <c r="Y44" i="3"/>
  <c r="Y22" i="3"/>
  <c r="Z36" i="3"/>
  <c r="Z45" i="3"/>
  <c r="Y23" i="3"/>
  <c r="IP30" i="5"/>
  <c r="IZ33" i="5"/>
  <c r="IW32" i="5"/>
  <c r="IM50" i="5"/>
  <c r="IM51" i="5"/>
  <c r="IM52" i="5"/>
  <c r="IM53" i="5"/>
  <c r="IJ45" i="5"/>
  <c r="IJ46" i="5"/>
  <c r="IJ47" i="5"/>
  <c r="IG42" i="5"/>
  <c r="IJ48" i="5"/>
  <c r="HZ38" i="5"/>
  <c r="IC39" i="5"/>
  <c r="IG43" i="5"/>
  <c r="II41" i="5"/>
  <c r="IF40" i="5"/>
  <c r="HN34" i="5"/>
  <c r="HW37" i="5"/>
  <c r="HK33" i="5"/>
  <c r="HQ35" i="5"/>
  <c r="HH32" i="5"/>
  <c r="HA30" i="5"/>
  <c r="HA177" i="5"/>
  <c r="Z10" i="3"/>
  <c r="Y20" i="3"/>
  <c r="Y21" i="3"/>
  <c r="IQ30" i="5"/>
  <c r="JA33" i="5"/>
  <c r="IX32" i="5"/>
  <c r="IN51" i="5"/>
  <c r="IN52" i="5"/>
  <c r="IN50" i="5"/>
  <c r="IN53" i="5"/>
  <c r="IK46" i="5"/>
  <c r="IK47" i="5"/>
  <c r="IK48" i="5"/>
  <c r="IK45" i="5"/>
  <c r="IH43" i="5"/>
  <c r="IA38" i="5"/>
  <c r="IH42" i="5"/>
  <c r="IJ41" i="5"/>
  <c r="IG40" i="5"/>
  <c r="ID39" i="5"/>
  <c r="HO34" i="5"/>
  <c r="HR35" i="5"/>
  <c r="HL33" i="5"/>
  <c r="HX37" i="5"/>
  <c r="Y27" i="3"/>
  <c r="Y46" i="3"/>
  <c r="Y47" i="3"/>
  <c r="Y49" i="3"/>
  <c r="HB30" i="5"/>
  <c r="HB177" i="5"/>
  <c r="HI32" i="5"/>
  <c r="IY32" i="5"/>
  <c r="JB33" i="5"/>
  <c r="IR30" i="5"/>
  <c r="IO52" i="5"/>
  <c r="IO50" i="5"/>
  <c r="IO53" i="5"/>
  <c r="IO51" i="5"/>
  <c r="IL46" i="5"/>
  <c r="IL47" i="5"/>
  <c r="II43" i="5"/>
  <c r="IL45" i="5"/>
  <c r="II42" i="5"/>
  <c r="IB38" i="5"/>
  <c r="IK41" i="5"/>
  <c r="IH40" i="5"/>
  <c r="IL48" i="5"/>
  <c r="HM33" i="5"/>
  <c r="IE39" i="5"/>
  <c r="HP34" i="5"/>
  <c r="HY37" i="5"/>
  <c r="HS35" i="5"/>
  <c r="HC30" i="5"/>
  <c r="HC177" i="5"/>
  <c r="HJ32" i="5"/>
  <c r="W201" i="5"/>
  <c r="Z33" i="3"/>
  <c r="IZ32" i="5"/>
  <c r="IS30" i="5"/>
  <c r="IP52" i="5"/>
  <c r="IP51" i="5"/>
  <c r="IP53" i="5"/>
  <c r="IP50" i="5"/>
  <c r="IM46" i="5"/>
  <c r="IM47" i="5"/>
  <c r="IM48" i="5"/>
  <c r="IJ42" i="5"/>
  <c r="II40" i="5"/>
  <c r="IJ43" i="5"/>
  <c r="IM45" i="5"/>
  <c r="IC38" i="5"/>
  <c r="IL41" i="5"/>
  <c r="HT35" i="5"/>
  <c r="HN33" i="5"/>
  <c r="IF39" i="5"/>
  <c r="HZ37" i="5"/>
  <c r="HQ34" i="5"/>
  <c r="HK32" i="5"/>
  <c r="HD30" i="5"/>
  <c r="HD177" i="5"/>
  <c r="Z44" i="3"/>
  <c r="Z23" i="3"/>
  <c r="Z22" i="3"/>
  <c r="AA36" i="3"/>
  <c r="AA45" i="3"/>
  <c r="JA32" i="5"/>
  <c r="IT30" i="5"/>
  <c r="IQ50" i="5"/>
  <c r="IQ53" i="5"/>
  <c r="IN45" i="5"/>
  <c r="IQ51" i="5"/>
  <c r="IQ52" i="5"/>
  <c r="IK42" i="5"/>
  <c r="IN46" i="5"/>
  <c r="IN47" i="5"/>
  <c r="IM41" i="5"/>
  <c r="IJ40" i="5"/>
  <c r="IN48" i="5"/>
  <c r="IG39" i="5"/>
  <c r="IK43" i="5"/>
  <c r="HU35" i="5"/>
  <c r="HO33" i="5"/>
  <c r="HR34" i="5"/>
  <c r="ID38" i="5"/>
  <c r="IA37" i="5"/>
  <c r="HL32" i="5"/>
  <c r="HE30" i="5"/>
  <c r="HE177" i="5"/>
  <c r="AA10" i="3"/>
  <c r="Z21" i="3"/>
  <c r="Z20" i="3"/>
  <c r="JB32" i="5"/>
  <c r="IU30" i="5"/>
  <c r="IR50" i="5"/>
  <c r="IR51" i="5"/>
  <c r="IR53" i="5"/>
  <c r="IR52" i="5"/>
  <c r="IO46" i="5"/>
  <c r="IO48" i="5"/>
  <c r="IO47" i="5"/>
  <c r="IL42" i="5"/>
  <c r="IN41" i="5"/>
  <c r="IK40" i="5"/>
  <c r="IO45" i="5"/>
  <c r="IB37" i="5"/>
  <c r="IH39" i="5"/>
  <c r="IL43" i="5"/>
  <c r="HV35" i="5"/>
  <c r="IE38" i="5"/>
  <c r="HP33" i="5"/>
  <c r="HS34" i="5"/>
  <c r="Z27" i="3"/>
  <c r="Z46" i="3"/>
  <c r="Z47" i="3"/>
  <c r="Z49" i="3"/>
  <c r="HF30" i="5"/>
  <c r="HF177" i="5"/>
  <c r="HM32" i="5"/>
  <c r="IV30" i="5"/>
  <c r="IS50" i="5"/>
  <c r="IS51" i="5"/>
  <c r="IS52" i="5"/>
  <c r="IS53" i="5"/>
  <c r="IP45" i="5"/>
  <c r="IP46" i="5"/>
  <c r="IP48" i="5"/>
  <c r="IP47" i="5"/>
  <c r="IM42" i="5"/>
  <c r="IO41" i="5"/>
  <c r="II39" i="5"/>
  <c r="IM43" i="5"/>
  <c r="IF38" i="5"/>
  <c r="IL40" i="5"/>
  <c r="IC37" i="5"/>
  <c r="HQ33" i="5"/>
  <c r="HT34" i="5"/>
  <c r="HW35" i="5"/>
  <c r="HG30" i="5"/>
  <c r="HG177" i="5"/>
  <c r="HN32" i="5"/>
  <c r="X201" i="5"/>
  <c r="AA33" i="3"/>
  <c r="IW30" i="5"/>
  <c r="IT50" i="5"/>
  <c r="IT51" i="5"/>
  <c r="IT52" i="5"/>
  <c r="IT53" i="5"/>
  <c r="IQ48" i="5"/>
  <c r="IN42" i="5"/>
  <c r="IQ45" i="5"/>
  <c r="IJ39" i="5"/>
  <c r="IQ46" i="5"/>
  <c r="IQ47" i="5"/>
  <c r="ID37" i="5"/>
  <c r="IN43" i="5"/>
  <c r="IP41" i="5"/>
  <c r="IM40" i="5"/>
  <c r="IG38" i="5"/>
  <c r="HX35" i="5"/>
  <c r="HU34" i="5"/>
  <c r="HR33" i="5"/>
  <c r="HO32" i="5"/>
  <c r="HH30" i="5"/>
  <c r="HH177" i="5"/>
  <c r="AA44" i="3"/>
  <c r="AA22" i="3"/>
  <c r="AA23" i="3"/>
  <c r="AB36" i="3"/>
  <c r="IX30" i="5"/>
  <c r="IU50" i="5"/>
  <c r="IU51" i="5"/>
  <c r="IU52" i="5"/>
  <c r="IU53" i="5"/>
  <c r="IR45" i="5"/>
  <c r="IR47" i="5"/>
  <c r="IH38" i="5"/>
  <c r="IR48" i="5"/>
  <c r="IR46" i="5"/>
  <c r="IO43" i="5"/>
  <c r="IO42" i="5"/>
  <c r="IE37" i="5"/>
  <c r="HV34" i="5"/>
  <c r="IQ41" i="5"/>
  <c r="IN40" i="5"/>
  <c r="IK39" i="5"/>
  <c r="HY35" i="5"/>
  <c r="HS33" i="5"/>
  <c r="HP32" i="5"/>
  <c r="HI30" i="5"/>
  <c r="HI177" i="5"/>
  <c r="AB10" i="3"/>
  <c r="AA20" i="3"/>
  <c r="AA21" i="3"/>
  <c r="AB45" i="3"/>
  <c r="IY30" i="5"/>
  <c r="IV51" i="5"/>
  <c r="IV52" i="5"/>
  <c r="IV50" i="5"/>
  <c r="IV53" i="5"/>
  <c r="IS46" i="5"/>
  <c r="IS47" i="5"/>
  <c r="IS48" i="5"/>
  <c r="IS45" i="5"/>
  <c r="IP42" i="5"/>
  <c r="IP43" i="5"/>
  <c r="IR41" i="5"/>
  <c r="IO40" i="5"/>
  <c r="IL39" i="5"/>
  <c r="IF37" i="5"/>
  <c r="HW34" i="5"/>
  <c r="II38" i="5"/>
  <c r="HT33" i="5"/>
  <c r="HZ35" i="5"/>
  <c r="AA27" i="3"/>
  <c r="AA46" i="3"/>
  <c r="AA47" i="3"/>
  <c r="AA49" i="3"/>
  <c r="HQ32" i="5"/>
  <c r="HJ30" i="5"/>
  <c r="HJ177" i="5"/>
  <c r="IZ30" i="5"/>
  <c r="IW52" i="5"/>
  <c r="IW50" i="5"/>
  <c r="IW51" i="5"/>
  <c r="IW53" i="5"/>
  <c r="IT45" i="5"/>
  <c r="IT46" i="5"/>
  <c r="IT47" i="5"/>
  <c r="IT48" i="5"/>
  <c r="IQ43" i="5"/>
  <c r="IJ38" i="5"/>
  <c r="IS41" i="5"/>
  <c r="IP40" i="5"/>
  <c r="IQ42" i="5"/>
  <c r="HU33" i="5"/>
  <c r="IG37" i="5"/>
  <c r="HX34" i="5"/>
  <c r="IM39" i="5"/>
  <c r="IA35" i="5"/>
  <c r="HR32" i="5"/>
  <c r="HK30" i="5"/>
  <c r="HK177" i="5"/>
  <c r="JA30" i="5"/>
  <c r="IX52" i="5"/>
  <c r="IX50" i="5"/>
  <c r="IX53" i="5"/>
  <c r="IX51" i="5"/>
  <c r="IU46" i="5"/>
  <c r="IU47" i="5"/>
  <c r="IU48" i="5"/>
  <c r="IU45" i="5"/>
  <c r="IQ40" i="5"/>
  <c r="IR43" i="5"/>
  <c r="IK38" i="5"/>
  <c r="IT41" i="5"/>
  <c r="IR42" i="5"/>
  <c r="IB35" i="5"/>
  <c r="HV33" i="5"/>
  <c r="IN39" i="5"/>
  <c r="IH37" i="5"/>
  <c r="HY34" i="5"/>
  <c r="HS32" i="5"/>
  <c r="HL30" i="5"/>
  <c r="HL177" i="5"/>
  <c r="Y201" i="5"/>
  <c r="AB33" i="3"/>
  <c r="JB30" i="5"/>
  <c r="IY53" i="5"/>
  <c r="IY50" i="5"/>
  <c r="IV45" i="5"/>
  <c r="IY52" i="5"/>
  <c r="IY51" i="5"/>
  <c r="IS42" i="5"/>
  <c r="IV46" i="5"/>
  <c r="IV47" i="5"/>
  <c r="IV48" i="5"/>
  <c r="IU41" i="5"/>
  <c r="IR40" i="5"/>
  <c r="IL38" i="5"/>
  <c r="IS43" i="5"/>
  <c r="IC35" i="5"/>
  <c r="HW33" i="5"/>
  <c r="II37" i="5"/>
  <c r="HZ34" i="5"/>
  <c r="IO39" i="5"/>
  <c r="HT32" i="5"/>
  <c r="HM30" i="5"/>
  <c r="HM177" i="5"/>
  <c r="AB23" i="3"/>
  <c r="AC36" i="3"/>
  <c r="AC45" i="3"/>
  <c r="AB22" i="3"/>
  <c r="AB44" i="3"/>
  <c r="IZ50" i="5"/>
  <c r="IZ51" i="5"/>
  <c r="IZ53" i="5"/>
  <c r="IZ52" i="5"/>
  <c r="IW46" i="5"/>
  <c r="IW45" i="5"/>
  <c r="IW47" i="5"/>
  <c r="IV41" i="5"/>
  <c r="IS40" i="5"/>
  <c r="IW48" i="5"/>
  <c r="IT43" i="5"/>
  <c r="IP39" i="5"/>
  <c r="IJ37" i="5"/>
  <c r="IT42" i="5"/>
  <c r="ID35" i="5"/>
  <c r="IM38" i="5"/>
  <c r="HX33" i="5"/>
  <c r="IA34" i="5"/>
  <c r="HN30" i="5"/>
  <c r="HN177" i="5"/>
  <c r="HU32" i="5"/>
  <c r="AC10" i="3"/>
  <c r="AB21" i="3"/>
  <c r="AB20" i="3"/>
  <c r="JA50" i="5"/>
  <c r="JA51" i="5"/>
  <c r="JA53" i="5"/>
  <c r="JA52" i="5"/>
  <c r="IX46" i="5"/>
  <c r="IX45" i="5"/>
  <c r="IW41" i="5"/>
  <c r="IX47" i="5"/>
  <c r="IX48" i="5"/>
  <c r="IU42" i="5"/>
  <c r="IU43" i="5"/>
  <c r="IQ39" i="5"/>
  <c r="IT40" i="5"/>
  <c r="IN38" i="5"/>
  <c r="IK37" i="5"/>
  <c r="IB34" i="5"/>
  <c r="IE35" i="5"/>
  <c r="HY33" i="5"/>
  <c r="AB27" i="3"/>
  <c r="AB46" i="3"/>
  <c r="AB47" i="3"/>
  <c r="AB49" i="3"/>
  <c r="HO30" i="5"/>
  <c r="HO177" i="5"/>
  <c r="HV32" i="5"/>
  <c r="JB50" i="5"/>
  <c r="JB52" i="5"/>
  <c r="JB53" i="5"/>
  <c r="JB51" i="5"/>
  <c r="IV42" i="5"/>
  <c r="IR39" i="5"/>
  <c r="IY45" i="5"/>
  <c r="IY46" i="5"/>
  <c r="IY47" i="5"/>
  <c r="IV43" i="5"/>
  <c r="IL37" i="5"/>
  <c r="IX41" i="5"/>
  <c r="IU40" i="5"/>
  <c r="IF35" i="5"/>
  <c r="IY48" i="5"/>
  <c r="IO38" i="5"/>
  <c r="IC34" i="5"/>
  <c r="HZ33" i="5"/>
  <c r="HP30" i="5"/>
  <c r="HP177" i="5"/>
  <c r="HW32" i="5"/>
  <c r="Z201" i="5"/>
  <c r="AC33" i="3"/>
  <c r="IW42" i="5"/>
  <c r="IP38" i="5"/>
  <c r="IZ45" i="5"/>
  <c r="IZ46" i="5"/>
  <c r="IW43" i="5"/>
  <c r="IZ48" i="5"/>
  <c r="IS39" i="5"/>
  <c r="IZ47" i="5"/>
  <c r="IY41" i="5"/>
  <c r="IV40" i="5"/>
  <c r="ID34" i="5"/>
  <c r="IM37" i="5"/>
  <c r="IA33" i="5"/>
  <c r="IG35" i="5"/>
  <c r="HX32" i="5"/>
  <c r="HQ30" i="5"/>
  <c r="HQ177" i="5"/>
  <c r="AC44" i="3"/>
  <c r="AC22" i="3"/>
  <c r="AD36" i="3"/>
  <c r="AD45" i="3"/>
  <c r="AC23" i="3"/>
  <c r="JA45" i="5"/>
  <c r="JA46" i="5"/>
  <c r="JA47" i="5"/>
  <c r="JA48" i="5"/>
  <c r="IX43" i="5"/>
  <c r="IX42" i="5"/>
  <c r="IT39" i="5"/>
  <c r="IE34" i="5"/>
  <c r="IZ41" i="5"/>
  <c r="IW40" i="5"/>
  <c r="IQ38" i="5"/>
  <c r="IN37" i="5"/>
  <c r="IB33" i="5"/>
  <c r="IH35" i="5"/>
  <c r="HR30" i="5"/>
  <c r="HR177" i="5"/>
  <c r="HY32" i="5"/>
  <c r="AD10" i="3"/>
  <c r="AC21" i="3"/>
  <c r="AC20" i="3"/>
  <c r="JB45" i="5"/>
  <c r="JB48" i="5"/>
  <c r="IY42" i="5"/>
  <c r="IY43" i="5"/>
  <c r="JB46" i="5"/>
  <c r="JB47" i="5"/>
  <c r="IU39" i="5"/>
  <c r="JA41" i="5"/>
  <c r="IO37" i="5"/>
  <c r="IC33" i="5"/>
  <c r="IF34" i="5"/>
  <c r="IX40" i="5"/>
  <c r="IR38" i="5"/>
  <c r="II35" i="5"/>
  <c r="AC27" i="3"/>
  <c r="AC46" i="3"/>
  <c r="AC47" i="3"/>
  <c r="AC49" i="3"/>
  <c r="HZ32" i="5"/>
  <c r="HS30" i="5"/>
  <c r="HS177" i="5"/>
  <c r="IY40" i="5"/>
  <c r="IZ42" i="5"/>
  <c r="IZ43" i="5"/>
  <c r="IS38" i="5"/>
  <c r="IJ35" i="5"/>
  <c r="IV39" i="5"/>
  <c r="IP37" i="5"/>
  <c r="ID33" i="5"/>
  <c r="JB41" i="5"/>
  <c r="IG34" i="5"/>
  <c r="IA32" i="5"/>
  <c r="HT30" i="5"/>
  <c r="HT177" i="5"/>
  <c r="JA42" i="5"/>
  <c r="IZ40" i="5"/>
  <c r="IT38" i="5"/>
  <c r="JA43" i="5"/>
  <c r="IK35" i="5"/>
  <c r="IW39" i="5"/>
  <c r="IQ37" i="5"/>
  <c r="IE33" i="5"/>
  <c r="IH34" i="5"/>
  <c r="IB32" i="5"/>
  <c r="HU30" i="5"/>
  <c r="HU177" i="5"/>
  <c r="AA201" i="5"/>
  <c r="AD33" i="3"/>
  <c r="JA40" i="5"/>
  <c r="JB42" i="5"/>
  <c r="IR37" i="5"/>
  <c r="IU38" i="5"/>
  <c r="JB43" i="5"/>
  <c r="IL35" i="5"/>
  <c r="IX39" i="5"/>
  <c r="II34" i="5"/>
  <c r="IF33" i="5"/>
  <c r="HV30" i="5"/>
  <c r="HV177" i="5"/>
  <c r="IC32" i="5"/>
  <c r="AD23" i="3"/>
  <c r="AD44" i="3"/>
  <c r="AD22" i="3"/>
  <c r="AE36" i="3"/>
  <c r="AE45" i="3"/>
  <c r="IY39" i="5"/>
  <c r="IV38" i="5"/>
  <c r="JB40" i="5"/>
  <c r="IJ34" i="5"/>
  <c r="IG33" i="5"/>
  <c r="IS37" i="5"/>
  <c r="IM35" i="5"/>
  <c r="HW30" i="5"/>
  <c r="HW177" i="5"/>
  <c r="ID32" i="5"/>
  <c r="AE10" i="3"/>
  <c r="AD21" i="3"/>
  <c r="AD20" i="3"/>
  <c r="IZ39" i="5"/>
  <c r="IT37" i="5"/>
  <c r="IW38" i="5"/>
  <c r="IN35" i="5"/>
  <c r="IK34" i="5"/>
  <c r="IH33" i="5"/>
  <c r="IE32" i="5"/>
  <c r="HX30" i="5"/>
  <c r="HX177" i="5"/>
  <c r="AD27" i="3"/>
  <c r="AD46" i="3"/>
  <c r="AD47" i="3"/>
  <c r="AD49" i="3"/>
  <c r="AB201" i="5"/>
  <c r="AE33" i="3"/>
  <c r="IX38" i="5"/>
  <c r="JA39" i="5"/>
  <c r="IL34" i="5"/>
  <c r="IU37" i="5"/>
  <c r="II33" i="5"/>
  <c r="IO35" i="5"/>
  <c r="IF32" i="5"/>
  <c r="HY30" i="5"/>
  <c r="HY177" i="5"/>
  <c r="AE23" i="3"/>
  <c r="AE22" i="3"/>
  <c r="AF36" i="3"/>
  <c r="AF45" i="3"/>
  <c r="AE44" i="3"/>
  <c r="JB39" i="5"/>
  <c r="IM34" i="5"/>
  <c r="IY38" i="5"/>
  <c r="IV37" i="5"/>
  <c r="IJ33" i="5"/>
  <c r="IP35" i="5"/>
  <c r="HZ30" i="5"/>
  <c r="HZ177" i="5"/>
  <c r="IG32" i="5"/>
  <c r="AF10" i="3"/>
  <c r="AE21" i="3"/>
  <c r="AE20" i="3"/>
  <c r="IK33" i="5"/>
  <c r="IN34" i="5"/>
  <c r="IZ38" i="5"/>
  <c r="IW37" i="5"/>
  <c r="IQ35" i="5"/>
  <c r="AE27" i="3"/>
  <c r="AE46" i="3"/>
  <c r="AE47" i="3"/>
  <c r="AE49" i="3"/>
  <c r="IA30" i="5"/>
  <c r="IA177" i="5"/>
  <c r="IH32" i="5"/>
  <c r="AC201" i="5"/>
  <c r="AF33" i="3"/>
  <c r="IR35" i="5"/>
  <c r="IL33" i="5"/>
  <c r="JA38" i="5"/>
  <c r="IX37" i="5"/>
  <c r="IO34" i="5"/>
  <c r="II32" i="5"/>
  <c r="IB30" i="5"/>
  <c r="IB177" i="5"/>
  <c r="AF44" i="3"/>
  <c r="AF23" i="3"/>
  <c r="AF22" i="3"/>
  <c r="AG36" i="3"/>
  <c r="AG45" i="3"/>
  <c r="JB38" i="5"/>
  <c r="IY37" i="5"/>
  <c r="IS35" i="5"/>
  <c r="IM33" i="5"/>
  <c r="IP34" i="5"/>
  <c r="IJ32" i="5"/>
  <c r="IC30" i="5"/>
  <c r="IC177" i="5"/>
  <c r="AF20" i="3"/>
  <c r="AF21" i="3"/>
  <c r="AG10" i="3"/>
  <c r="IZ37" i="5"/>
  <c r="IT35" i="5"/>
  <c r="IN33" i="5"/>
  <c r="IQ34" i="5"/>
  <c r="ID30" i="5"/>
  <c r="ID177" i="5"/>
  <c r="IK32" i="5"/>
  <c r="IH177" i="5"/>
  <c r="AF27" i="3"/>
  <c r="AF46" i="3"/>
  <c r="AF47" i="3"/>
  <c r="AF49" i="3"/>
  <c r="AD201" i="5"/>
  <c r="AG33" i="3"/>
  <c r="JA37" i="5"/>
  <c r="JA177" i="5"/>
  <c r="IR34" i="5"/>
  <c r="IR177" i="5"/>
  <c r="IX177" i="5"/>
  <c r="IU35" i="5"/>
  <c r="IU177" i="5"/>
  <c r="IO33" i="5"/>
  <c r="IO177" i="5"/>
  <c r="IE30" i="5"/>
  <c r="IE177" i="5"/>
  <c r="II177" i="5"/>
  <c r="IL32" i="5"/>
  <c r="IL177" i="5"/>
  <c r="AG44" i="3"/>
  <c r="AG22" i="3"/>
  <c r="AH36" i="3"/>
  <c r="AH45" i="3"/>
  <c r="AG23" i="3"/>
  <c r="JB37" i="5"/>
  <c r="JB177" i="5"/>
  <c r="IY177" i="5"/>
  <c r="IV35" i="5"/>
  <c r="IV177" i="5"/>
  <c r="IS34" i="5"/>
  <c r="IS177" i="5"/>
  <c r="IP33" i="5"/>
  <c r="IP177" i="5"/>
  <c r="IJ177" i="5"/>
  <c r="IM32" i="5"/>
  <c r="IM177" i="5"/>
  <c r="IF30" i="5"/>
  <c r="IF177" i="5"/>
  <c r="AG20" i="3"/>
  <c r="AG21" i="3"/>
  <c r="AH10" i="3"/>
  <c r="IZ177" i="5"/>
  <c r="IT34" i="5"/>
  <c r="IT177" i="5"/>
  <c r="IW35" i="5"/>
  <c r="IW177" i="5"/>
  <c r="IQ33" i="5"/>
  <c r="IQ177" i="5"/>
  <c r="IK177" i="5"/>
  <c r="IN32" i="5"/>
  <c r="IN177" i="5"/>
  <c r="IG30" i="5"/>
  <c r="IG177" i="5"/>
  <c r="AG27" i="3"/>
  <c r="AG46" i="3"/>
  <c r="AG47" i="3"/>
  <c r="AG49" i="3"/>
  <c r="AE201" i="5"/>
  <c r="AH33" i="3"/>
  <c r="AH44" i="3"/>
  <c r="AH22" i="3"/>
  <c r="AH23" i="3"/>
  <c r="AI36" i="3"/>
  <c r="AI45" i="3"/>
  <c r="AI10" i="3"/>
  <c r="AH20" i="3"/>
  <c r="AH21" i="3"/>
  <c r="AH27" i="3"/>
  <c r="AH46" i="3"/>
  <c r="AH47" i="3"/>
  <c r="AH49" i="3"/>
  <c r="AF201" i="5"/>
  <c r="AI33" i="3"/>
  <c r="AI44" i="3"/>
  <c r="AI23" i="3"/>
  <c r="AJ36" i="3"/>
  <c r="AJ45" i="3"/>
  <c r="AI22" i="3"/>
  <c r="AJ10" i="3"/>
  <c r="AI20" i="3"/>
  <c r="AI21" i="3"/>
  <c r="AI27" i="3"/>
  <c r="AI46" i="3"/>
  <c r="AI47" i="3"/>
  <c r="AI49" i="3"/>
  <c r="AG201" i="5"/>
  <c r="AJ33" i="3"/>
  <c r="AJ23" i="3"/>
  <c r="AJ22" i="3"/>
  <c r="AJ44" i="3"/>
  <c r="AK36" i="3"/>
  <c r="AK45" i="3"/>
  <c r="AK10" i="3"/>
  <c r="AJ21" i="3"/>
  <c r="AJ20" i="3"/>
  <c r="AJ27" i="3"/>
  <c r="AJ46" i="3"/>
  <c r="AJ47" i="3"/>
  <c r="AJ49" i="3"/>
  <c r="AI201" i="5"/>
  <c r="AL33" i="3"/>
  <c r="AH201" i="5"/>
  <c r="AK33" i="3"/>
  <c r="AK23" i="3"/>
  <c r="AK22" i="3"/>
  <c r="AL36" i="3"/>
  <c r="AL45" i="3"/>
  <c r="AK44" i="3"/>
  <c r="AL44" i="3"/>
  <c r="AL23" i="3"/>
  <c r="AL22" i="3"/>
  <c r="AM36" i="3"/>
  <c r="AM45" i="3"/>
  <c r="AL21" i="3"/>
  <c r="AM10" i="3"/>
  <c r="AL20" i="3"/>
  <c r="AK21" i="3"/>
  <c r="AL10" i="3"/>
  <c r="AK20" i="3"/>
  <c r="AL27" i="3"/>
  <c r="AL46" i="3"/>
  <c r="AL47" i="3"/>
  <c r="AL49" i="3"/>
  <c r="AK27" i="3"/>
  <c r="AK46" i="3"/>
  <c r="AK47" i="3"/>
  <c r="AK49" i="3"/>
  <c r="AJ201" i="5"/>
  <c r="AM33" i="3"/>
  <c r="AM23" i="3"/>
  <c r="AN36" i="3"/>
  <c r="AM44" i="3"/>
  <c r="AM22" i="3"/>
  <c r="AM21" i="3"/>
  <c r="AN10" i="3"/>
  <c r="AM20" i="3"/>
  <c r="AN45" i="3"/>
  <c r="AM27" i="3"/>
  <c r="AM46" i="3"/>
  <c r="AM47" i="3"/>
  <c r="AM49" i="3"/>
  <c r="AK201" i="5"/>
  <c r="AN33" i="3"/>
  <c r="AN44" i="3"/>
  <c r="AN23" i="3"/>
  <c r="AN22" i="3"/>
  <c r="AO36" i="3"/>
  <c r="AO45" i="3"/>
  <c r="AO10" i="3"/>
  <c r="AN21" i="3"/>
  <c r="AN20" i="3"/>
  <c r="AN27" i="3"/>
  <c r="AN46" i="3"/>
  <c r="AN47" i="3"/>
  <c r="AN49" i="3"/>
  <c r="AL201" i="5"/>
  <c r="AO33" i="3"/>
  <c r="AO44" i="3"/>
  <c r="AO22" i="3"/>
  <c r="AP36" i="3"/>
  <c r="AP45" i="3"/>
  <c r="AO23" i="3"/>
  <c r="AO21" i="3"/>
  <c r="AO20" i="3"/>
  <c r="AP10" i="3"/>
  <c r="AO27" i="3"/>
  <c r="AO46" i="3"/>
  <c r="AO47" i="3"/>
  <c r="AO49" i="3"/>
  <c r="AM201" i="5"/>
  <c r="AP33" i="3"/>
  <c r="AP44" i="3"/>
  <c r="AQ36" i="3"/>
  <c r="AQ45" i="3"/>
  <c r="AP23" i="3"/>
  <c r="AP22" i="3"/>
  <c r="AQ10" i="3"/>
  <c r="AP21" i="3"/>
  <c r="AP20" i="3"/>
  <c r="AP27" i="3"/>
  <c r="AP46" i="3"/>
  <c r="AP47" i="3"/>
  <c r="AP49" i="3"/>
  <c r="AN201" i="5"/>
  <c r="AQ33" i="3"/>
  <c r="AQ44" i="3"/>
  <c r="AQ23" i="3"/>
  <c r="AQ22" i="3"/>
  <c r="AR36" i="3"/>
  <c r="AR45" i="3"/>
  <c r="AR10" i="3"/>
  <c r="AQ20" i="3"/>
  <c r="AQ21" i="3"/>
  <c r="AQ27" i="3"/>
  <c r="AQ46" i="3"/>
  <c r="AQ47" i="3"/>
  <c r="AQ49" i="3"/>
  <c r="AO201" i="5"/>
  <c r="AR33" i="3"/>
  <c r="AR23" i="3"/>
  <c r="AR44" i="3"/>
  <c r="AR22" i="3"/>
  <c r="AS36" i="3"/>
  <c r="AS45" i="3"/>
  <c r="AS10" i="3"/>
  <c r="AR20" i="3"/>
  <c r="AR21" i="3"/>
  <c r="AR27" i="3"/>
  <c r="AR46" i="3"/>
  <c r="AR47" i="3"/>
  <c r="AR49" i="3"/>
  <c r="AP201" i="5"/>
  <c r="AS33" i="3"/>
  <c r="AS23" i="3"/>
  <c r="AS22" i="3"/>
  <c r="AT36" i="3"/>
  <c r="AT45" i="3"/>
  <c r="AS44" i="3"/>
  <c r="AS21" i="3"/>
  <c r="AT10" i="3"/>
  <c r="AS20" i="3"/>
  <c r="AS27" i="3"/>
  <c r="AS46" i="3"/>
  <c r="AS47" i="3"/>
  <c r="AS49" i="3"/>
  <c r="AR201" i="5"/>
  <c r="AU33" i="3"/>
  <c r="AQ201" i="5"/>
  <c r="AT33" i="3"/>
  <c r="AT23" i="3"/>
  <c r="AT22" i="3"/>
  <c r="AU36" i="3"/>
  <c r="AU45" i="3"/>
  <c r="AT44" i="3"/>
  <c r="AU44" i="3"/>
  <c r="AV36" i="3"/>
  <c r="AV45" i="3"/>
  <c r="AU22" i="3"/>
  <c r="AU23" i="3"/>
  <c r="AU20" i="3"/>
  <c r="AV10" i="3"/>
  <c r="AU21" i="3"/>
  <c r="AT20" i="3"/>
  <c r="AU10" i="3"/>
  <c r="AT21" i="3"/>
  <c r="AS201" i="5"/>
  <c r="AV33" i="3"/>
  <c r="AT27" i="3"/>
  <c r="AT46" i="3"/>
  <c r="AT47" i="3"/>
  <c r="AT49" i="3"/>
  <c r="AV44" i="3"/>
  <c r="AV23" i="3"/>
  <c r="AV22" i="3"/>
  <c r="AW36" i="3"/>
  <c r="AW45" i="3"/>
  <c r="AU27" i="3"/>
  <c r="AU46" i="3"/>
  <c r="AU47" i="3"/>
  <c r="AU49" i="3"/>
  <c r="AW10" i="3"/>
  <c r="AV21" i="3"/>
  <c r="AV20" i="3"/>
  <c r="AV27" i="3"/>
  <c r="AV46" i="3"/>
  <c r="AV47" i="3"/>
  <c r="AV49" i="3"/>
  <c r="AT201" i="5"/>
  <c r="AW33" i="3"/>
  <c r="AW44" i="3"/>
  <c r="AX36" i="3"/>
  <c r="AW22" i="3"/>
  <c r="AW23" i="3"/>
  <c r="AX45" i="3"/>
  <c r="AW21" i="3"/>
  <c r="AX10" i="3"/>
  <c r="AW20" i="3"/>
  <c r="AW27" i="3"/>
  <c r="AW46" i="3"/>
  <c r="AW47" i="3"/>
  <c r="AW49" i="3"/>
  <c r="AU201" i="5"/>
  <c r="AX33" i="3"/>
  <c r="AX44" i="3"/>
  <c r="AY36" i="3"/>
  <c r="AY45" i="3"/>
  <c r="AX23" i="3"/>
  <c r="AX22" i="3"/>
  <c r="AY10" i="3"/>
  <c r="AX21" i="3"/>
  <c r="AX20" i="3"/>
  <c r="AX27" i="3"/>
  <c r="AX46" i="3"/>
  <c r="AX47" i="3"/>
  <c r="AX49" i="3"/>
  <c r="AV201" i="5"/>
  <c r="AY33" i="3"/>
  <c r="AY44" i="3"/>
  <c r="AY23" i="3"/>
  <c r="AZ36" i="3"/>
  <c r="AZ45" i="3"/>
  <c r="AY22" i="3"/>
  <c r="AY20" i="3"/>
  <c r="AY21" i="3"/>
  <c r="AZ10" i="3"/>
  <c r="AY27" i="3"/>
  <c r="AY46" i="3"/>
  <c r="AY47" i="3"/>
  <c r="AY49" i="3"/>
  <c r="AW201" i="5"/>
  <c r="AZ33" i="3"/>
  <c r="AZ23" i="3"/>
  <c r="AZ44" i="3"/>
  <c r="AZ22" i="3"/>
  <c r="BA36" i="3"/>
  <c r="BA45" i="3"/>
  <c r="BA10" i="3"/>
  <c r="AZ20" i="3"/>
  <c r="AZ21" i="3"/>
  <c r="AX201" i="5"/>
  <c r="BA33" i="3"/>
  <c r="AZ27" i="3"/>
  <c r="AZ46" i="3"/>
  <c r="AZ47" i="3"/>
  <c r="AZ49" i="3"/>
  <c r="BA44" i="3"/>
  <c r="BA22" i="3"/>
  <c r="BB36" i="3"/>
  <c r="BB45" i="3"/>
  <c r="BA23" i="3"/>
  <c r="BB10" i="3"/>
  <c r="BA21" i="3"/>
  <c r="BA20" i="3"/>
  <c r="BA27" i="3"/>
  <c r="BA46" i="3"/>
  <c r="BA47" i="3"/>
  <c r="BA49" i="3"/>
  <c r="AY201" i="5"/>
  <c r="BB33" i="3"/>
  <c r="BB44" i="3"/>
  <c r="BC36" i="3"/>
  <c r="BC45" i="3"/>
  <c r="BB23" i="3"/>
  <c r="BB22" i="3"/>
  <c r="BC10" i="3"/>
  <c r="BB20" i="3"/>
  <c r="BB21" i="3"/>
  <c r="BB27" i="3"/>
  <c r="BB46" i="3"/>
  <c r="BB47" i="3"/>
  <c r="BB49" i="3"/>
  <c r="AZ201" i="5"/>
  <c r="BC33" i="3"/>
  <c r="BC44" i="3"/>
  <c r="BD36" i="3"/>
  <c r="BD45" i="3"/>
  <c r="BC23" i="3"/>
  <c r="BC22" i="3"/>
  <c r="BC21" i="3"/>
  <c r="BD10" i="3"/>
  <c r="BC20" i="3"/>
  <c r="BC27" i="3"/>
  <c r="BC46" i="3"/>
  <c r="BC47" i="3"/>
  <c r="BC49" i="3"/>
  <c r="BA201" i="5"/>
  <c r="BD33" i="3"/>
  <c r="BD44" i="3"/>
  <c r="BD23" i="3"/>
  <c r="BD22" i="3"/>
  <c r="BE36" i="3"/>
  <c r="BE45" i="3"/>
  <c r="BE10" i="3"/>
  <c r="BD20" i="3"/>
  <c r="BD21" i="3"/>
  <c r="BD27" i="3"/>
  <c r="BD46" i="3"/>
  <c r="BD47" i="3"/>
  <c r="BD49" i="3"/>
  <c r="BB201" i="5"/>
  <c r="BE33" i="3"/>
  <c r="BE44" i="3"/>
  <c r="BE22" i="3"/>
  <c r="BF36" i="3"/>
  <c r="BF45" i="3"/>
  <c r="BE23" i="3"/>
  <c r="BE21" i="3"/>
  <c r="BF10" i="3"/>
  <c r="BE20" i="3"/>
  <c r="BE27" i="3"/>
  <c r="BE46" i="3"/>
  <c r="BE47" i="3"/>
  <c r="BE49" i="3"/>
  <c r="BC201" i="5"/>
  <c r="BF33" i="3"/>
  <c r="BF44" i="3"/>
  <c r="BG36" i="3"/>
  <c r="BG45" i="3"/>
  <c r="BF22" i="3"/>
  <c r="BF23" i="3"/>
  <c r="BF21" i="3"/>
  <c r="BG10" i="3"/>
  <c r="BF20" i="3"/>
  <c r="BD201" i="5"/>
  <c r="BG33" i="3"/>
  <c r="BF27" i="3"/>
  <c r="BF46" i="3"/>
  <c r="BF47" i="3"/>
  <c r="BF49" i="3"/>
  <c r="BG44" i="3"/>
  <c r="BG22" i="3"/>
  <c r="BG23" i="3"/>
  <c r="BH36" i="3"/>
  <c r="BH45" i="3"/>
  <c r="BG21" i="3"/>
  <c r="BH10" i="3"/>
  <c r="BG20" i="3"/>
  <c r="BE201" i="5"/>
  <c r="BH33" i="3"/>
  <c r="BG27" i="3"/>
  <c r="BG46" i="3"/>
  <c r="BG47" i="3"/>
  <c r="BG49" i="3"/>
  <c r="BH23" i="3"/>
  <c r="BH44" i="3"/>
  <c r="BH22" i="3"/>
  <c r="BF201" i="5"/>
  <c r="BH20" i="3"/>
  <c r="BH21" i="3"/>
  <c r="BG201" i="5"/>
  <c r="BH27" i="3"/>
  <c r="BH46" i="3"/>
  <c r="BH201" i="5"/>
  <c r="BH47" i="3"/>
  <c r="BH49" i="3"/>
  <c r="BI201" i="5"/>
  <c r="BJ201" i="5"/>
  <c r="BK201" i="5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</calcChain>
</file>

<file path=xl/sharedStrings.xml><?xml version="1.0" encoding="utf-8"?>
<sst xmlns="http://schemas.openxmlformats.org/spreadsheetml/2006/main" count="517" uniqueCount="249">
  <si>
    <t>Notes</t>
  </si>
  <si>
    <t>Administration</t>
  </si>
  <si>
    <t>OPERATIONS COSTS</t>
  </si>
  <si>
    <t>CAPITAL COSTS</t>
  </si>
  <si>
    <t>FINANCIAL SUMMARY</t>
  </si>
  <si>
    <t>CASH ON HAND ($M)</t>
  </si>
  <si>
    <t>OCT</t>
  </si>
  <si>
    <t>SEP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</si>
  <si>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</si>
  <si>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</si>
  <si>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</si>
  <si>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</si>
  <si>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</si>
  <si>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</si>
  <si>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</si>
  <si>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</si>
  <si>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</si>
  <si>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</si>
  <si>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CAPITAL INTO COMPANY</t>
  </si>
  <si>
    <t>SG&amp;A</t>
  </si>
  <si>
    <t>Personnel in Field</t>
  </si>
  <si>
    <t>Field Personnel</t>
  </si>
  <si>
    <t>OPEX Subtotal</t>
  </si>
  <si>
    <t>OPERATIONAL DATA</t>
  </si>
  <si>
    <t>Local Oil Men ($5K)</t>
  </si>
  <si>
    <t>Cost of Outfitting a Well</t>
  </si>
  <si>
    <t>ESG Matters</t>
  </si>
  <si>
    <t>GROSS CO2 CREDITS</t>
  </si>
  <si>
    <t>Assumed CO2 Credit</t>
  </si>
  <si>
    <t>Steam Generator Buyout</t>
  </si>
  <si>
    <t>Outfit EOR Wells</t>
  </si>
  <si>
    <t>Well Number</t>
  </si>
  <si>
    <t>Well 1</t>
  </si>
  <si>
    <t>Well 2</t>
  </si>
  <si>
    <t>Well 3</t>
  </si>
  <si>
    <t>Well 4</t>
  </si>
  <si>
    <t>Well 5</t>
  </si>
  <si>
    <t>Well 6</t>
  </si>
  <si>
    <t>Well 7</t>
  </si>
  <si>
    <t>Well 8</t>
  </si>
  <si>
    <t>Well 9</t>
  </si>
  <si>
    <t>Well 10</t>
  </si>
  <si>
    <t>Well 11</t>
  </si>
  <si>
    <t>Well 12</t>
  </si>
  <si>
    <t>Well 13</t>
  </si>
  <si>
    <t>Well 14</t>
  </si>
  <si>
    <t>Well 15</t>
  </si>
  <si>
    <t>Well 16</t>
  </si>
  <si>
    <t>Well 17</t>
  </si>
  <si>
    <t>Well 18</t>
  </si>
  <si>
    <t>Well 19</t>
  </si>
  <si>
    <t>Well 20</t>
  </si>
  <si>
    <t>Well 21</t>
  </si>
  <si>
    <t>Well 22</t>
  </si>
  <si>
    <t>Well 23</t>
  </si>
  <si>
    <t>Well 24</t>
  </si>
  <si>
    <t>Well 25</t>
  </si>
  <si>
    <t>Well 100</t>
  </si>
  <si>
    <t>Well 101</t>
  </si>
  <si>
    <t>Well 102</t>
  </si>
  <si>
    <t>Well 103</t>
  </si>
  <si>
    <t>Well 104</t>
  </si>
  <si>
    <t>Well 105</t>
  </si>
  <si>
    <t>TOTALS</t>
  </si>
  <si>
    <t>Phase 2</t>
  </si>
  <si>
    <t>Huff &amp; Puff Curve</t>
  </si>
  <si>
    <t>Y2</t>
  </si>
  <si>
    <t>EOR Wells in Production</t>
  </si>
  <si>
    <t>Trinidad</t>
  </si>
  <si>
    <t>CO2 Sequesterd (MT/month)</t>
  </si>
  <si>
    <t>GROSS OIL REVENUE</t>
  </si>
  <si>
    <t>Pipeline Cost</t>
  </si>
  <si>
    <t>$/BBL</t>
  </si>
  <si>
    <t>$/MT</t>
  </si>
  <si>
    <t>$/bbl</t>
  </si>
  <si>
    <t>Wells Enchanced</t>
  </si>
  <si>
    <t>Cost of New Well  Drilling</t>
  </si>
  <si>
    <t>Owner Payment</t>
  </si>
  <si>
    <t>There is a requirement to drill 2 new wells in the next two years</t>
  </si>
  <si>
    <t>New Drilled Wells</t>
  </si>
  <si>
    <t>Annual Payment to maintain PSA, until 500 bopd is reached. Then no further payments</t>
  </si>
  <si>
    <t>Second Steam Generator</t>
  </si>
  <si>
    <t>Long Term Steam Generator</t>
  </si>
  <si>
    <t>Brought in for year 2 for long term injection</t>
  </si>
  <si>
    <t>AVS Super Critical Steam System</t>
  </si>
  <si>
    <t>Fuel, Electricity &amp; Maintenance</t>
  </si>
  <si>
    <t>Field Improvements</t>
  </si>
  <si>
    <t>of gross revenue after 6 months</t>
  </si>
  <si>
    <t>Asssumed OIL sale price</t>
  </si>
  <si>
    <t>Lease Owner Payment</t>
  </si>
  <si>
    <t>Base Wells in Production</t>
  </si>
  <si>
    <t>Government Cut of gross production</t>
  </si>
  <si>
    <t>Government Royalty on Production</t>
  </si>
  <si>
    <t>Government Royalty</t>
  </si>
  <si>
    <t>Government Production Participation</t>
  </si>
  <si>
    <t>High Oil Price Surchage</t>
  </si>
  <si>
    <t>GROSS PROFIT</t>
  </si>
  <si>
    <t>WITHOLDING TAX with EOR</t>
  </si>
  <si>
    <t>On total production when oil is above $80 per bbl</t>
  </si>
  <si>
    <t>Withholding Tax Rate</t>
  </si>
  <si>
    <t>Generally it is 30%, but there is a 50% reduction when using EOR</t>
  </si>
  <si>
    <t>NET PROFIT after TAX</t>
  </si>
  <si>
    <r>
      <t xml:space="preserve">Surcharge for High Oil Price </t>
    </r>
    <r>
      <rPr>
        <sz val="9"/>
        <color theme="1"/>
        <rFont val="Calibri (Body)"/>
      </rPr>
      <t>(12)</t>
    </r>
  </si>
  <si>
    <r>
      <t xml:space="preserve">Government Royalty Cost </t>
    </r>
    <r>
      <rPr>
        <sz val="9"/>
        <color theme="1"/>
        <rFont val="Calibri (Body)"/>
      </rPr>
      <t xml:space="preserve"> (11)</t>
    </r>
  </si>
  <si>
    <r>
      <t xml:space="preserve">Government Produciton Share </t>
    </r>
    <r>
      <rPr>
        <sz val="10"/>
        <color theme="1"/>
        <rFont val="Calibri (Body)"/>
      </rPr>
      <t>(10)</t>
    </r>
  </si>
  <si>
    <t>Expats In Field ($25K)</t>
  </si>
  <si>
    <t>Method</t>
  </si>
  <si>
    <t>Cleanout</t>
  </si>
  <si>
    <t>". "</t>
  </si>
  <si>
    <t>10 MMBTU</t>
  </si>
  <si>
    <t>Generator</t>
  </si>
  <si>
    <t>50 MMBTU</t>
  </si>
  <si>
    <t>5 Wells at</t>
  </si>
  <si>
    <t>a time</t>
  </si>
  <si>
    <t>1 well at a</t>
  </si>
  <si>
    <t>time</t>
  </si>
  <si>
    <t xml:space="preserve">Per Month Initially </t>
  </si>
  <si>
    <t>after bring in 50 MMBTU Steam Generator</t>
  </si>
  <si>
    <t>Well 001</t>
  </si>
  <si>
    <t>Well 002</t>
  </si>
  <si>
    <t>Well 003</t>
  </si>
  <si>
    <t>Well 004</t>
  </si>
  <si>
    <t>Well 005</t>
  </si>
  <si>
    <t>Well 006</t>
  </si>
  <si>
    <t>Well 007</t>
  </si>
  <si>
    <t>Well 008</t>
  </si>
  <si>
    <t>Well 009</t>
  </si>
  <si>
    <t>Well 010</t>
  </si>
  <si>
    <t>Well 011</t>
  </si>
  <si>
    <t>Well 012</t>
  </si>
  <si>
    <t>Well 013</t>
  </si>
  <si>
    <t>Well 014</t>
  </si>
  <si>
    <t>Well 015</t>
  </si>
  <si>
    <t>Well 016</t>
  </si>
  <si>
    <t>Well 017</t>
  </si>
  <si>
    <t>Well 018</t>
  </si>
  <si>
    <t>Well 019</t>
  </si>
  <si>
    <t>Well 020</t>
  </si>
  <si>
    <t>Well 021</t>
  </si>
  <si>
    <t>Well 022</t>
  </si>
  <si>
    <t>Well 023</t>
  </si>
  <si>
    <t>Well 024</t>
  </si>
  <si>
    <t>Well 025</t>
  </si>
  <si>
    <t>Well 026</t>
  </si>
  <si>
    <t>Well 027</t>
  </si>
  <si>
    <t>Well 028</t>
  </si>
  <si>
    <t>Well 029</t>
  </si>
  <si>
    <t>Well 030</t>
  </si>
  <si>
    <t>Well 031</t>
  </si>
  <si>
    <t>Well 032</t>
  </si>
  <si>
    <t>Well 033</t>
  </si>
  <si>
    <t>Well 034</t>
  </si>
  <si>
    <t>Well 035</t>
  </si>
  <si>
    <t>Well 036</t>
  </si>
  <si>
    <t>Well 037</t>
  </si>
  <si>
    <t>Well 038</t>
  </si>
  <si>
    <t>Well 039</t>
  </si>
  <si>
    <t>Well 040</t>
  </si>
  <si>
    <t>Well 041</t>
  </si>
  <si>
    <t>Well 042</t>
  </si>
  <si>
    <t>Well 043</t>
  </si>
  <si>
    <t>Well 044</t>
  </si>
  <si>
    <t>Well 045</t>
  </si>
  <si>
    <t>Well 046</t>
  </si>
  <si>
    <t>Well 047</t>
  </si>
  <si>
    <t>Well 048</t>
  </si>
  <si>
    <t>Well 049</t>
  </si>
  <si>
    <t>Well 050</t>
  </si>
  <si>
    <t>Well 051</t>
  </si>
  <si>
    <t>Well 052</t>
  </si>
  <si>
    <t>Well 053</t>
  </si>
  <si>
    <t>Well 054</t>
  </si>
  <si>
    <t>Well 055</t>
  </si>
  <si>
    <t>Well 056</t>
  </si>
  <si>
    <t>Well 057</t>
  </si>
  <si>
    <t>Well 058</t>
  </si>
  <si>
    <t>Well 059</t>
  </si>
  <si>
    <t>Well 060</t>
  </si>
  <si>
    <t>Cycle 1</t>
  </si>
  <si>
    <t>Cycle 2</t>
  </si>
  <si>
    <t>Cycle 3</t>
  </si>
  <si>
    <t>Cycle 4</t>
  </si>
  <si>
    <t>Cycle 5</t>
  </si>
  <si>
    <t>Cycle 6</t>
  </si>
  <si>
    <t>Long Term Steam</t>
  </si>
  <si>
    <t>EOR Production</t>
  </si>
  <si>
    <t>Sand Control, Rods, Tubing, Pumps, Etc. &amp; Installation</t>
  </si>
  <si>
    <t>These two plus three above</t>
  </si>
  <si>
    <t>Put to Long Term Steam</t>
  </si>
  <si>
    <t>New Field</t>
  </si>
  <si>
    <t>Well 061</t>
  </si>
  <si>
    <t>Well 062</t>
  </si>
  <si>
    <t>Well 063</t>
  </si>
  <si>
    <t>Well 064</t>
  </si>
  <si>
    <t>Well 065</t>
  </si>
  <si>
    <t>Well 066</t>
  </si>
  <si>
    <t>Well 067</t>
  </si>
  <si>
    <t>Well 068</t>
  </si>
  <si>
    <t>Well 069</t>
  </si>
  <si>
    <t>Well 070</t>
  </si>
  <si>
    <t>Well 071</t>
  </si>
  <si>
    <t>Well 072</t>
  </si>
  <si>
    <t>Well 073</t>
  </si>
  <si>
    <t>Well 074</t>
  </si>
  <si>
    <t>Well 075</t>
  </si>
  <si>
    <t>Well 076</t>
  </si>
  <si>
    <t>Well 077</t>
  </si>
  <si>
    <t>Well 078</t>
  </si>
  <si>
    <t>Well 079</t>
  </si>
  <si>
    <t>Well 080</t>
  </si>
  <si>
    <t>Well 081</t>
  </si>
  <si>
    <t>Well 082</t>
  </si>
  <si>
    <t>Well 083</t>
  </si>
  <si>
    <t>Well 084</t>
  </si>
  <si>
    <t>Well 085</t>
  </si>
  <si>
    <t>Well 086</t>
  </si>
  <si>
    <t>Well 087</t>
  </si>
  <si>
    <t>Well 088</t>
  </si>
  <si>
    <t>Well 089</t>
  </si>
  <si>
    <t>Well 090</t>
  </si>
  <si>
    <t>Well 091</t>
  </si>
  <si>
    <t>Well 092</t>
  </si>
  <si>
    <t>Well 093</t>
  </si>
  <si>
    <t>Well 094</t>
  </si>
  <si>
    <t>Well 095</t>
  </si>
  <si>
    <t>Well 096</t>
  </si>
  <si>
    <t>Well 097</t>
  </si>
  <si>
    <t>Well 098</t>
  </si>
  <si>
    <t>Well 099</t>
  </si>
  <si>
    <t>Year 01</t>
  </si>
  <si>
    <t>Year 02</t>
  </si>
  <si>
    <t>Year 03</t>
  </si>
  <si>
    <t>Year 04</t>
  </si>
  <si>
    <t>$75 Oil - Financial Model</t>
  </si>
  <si>
    <t>Misc. Maintenance</t>
  </si>
  <si>
    <t>Initial Raise Oct 2022</t>
  </si>
  <si>
    <t>Second Raise at IPO</t>
  </si>
  <si>
    <t>Minimum Required</t>
  </si>
  <si>
    <t>Production Infill</t>
  </si>
  <si>
    <t>Finacial highlights</t>
  </si>
  <si>
    <t>Year</t>
  </si>
  <si>
    <t>Net Revenue</t>
  </si>
  <si>
    <t>Op Expenses</t>
  </si>
  <si>
    <t>Total Capex</t>
  </si>
  <si>
    <t>Net Profit after tax</t>
  </si>
  <si>
    <t>*CapEx includes WI payments</t>
  </si>
  <si>
    <t>Capex*</t>
  </si>
  <si>
    <t>Daily Total Production</t>
  </si>
  <si>
    <t>Barrels Produced (bbl/d)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</si>
</sst>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0"/>
    <numFmt numFmtId="169" formatCode="_(&quot;$&quot;* #,##0.0_);_(&quot;$&quot;* \(#,##0.0\);_(&quot;$&quot;* &quot;-&quot;??_);_(@_)"/>
    <numFmt numFmtId="170" formatCode="#,##0.00_);[Yellow]\(#,##0.00\)"/>
    <numFmt numFmtId="171" formatCode="_(* #,##0_);_(* \(#,##0\);_(* &quot;-&quot;??_);_(@_)"/>
    <numFmt numFmtId="172" formatCode="_(&quot;$&quot;* #,##0_);_(&quot;$&quot;* \(#,##0\);_(&quot;$&quot;* &quot;-&quot;??_);_(@_)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FF00"/>
      <name val="Calibri"/>
      <family val="2"/>
      <scheme val="minor"/>
    </font>
    <font>
      <sz val="12"/>
      <color rgb="FFFFFF00"/>
      <name val="Calibri"/>
      <family val="2"/>
      <scheme val="minor"/>
    </font>
    <font>
      <sz val="10"/>
      <color theme="1"/>
      <name val="Calibri (Body)"/>
    </font>
    <font>
      <sz val="9"/>
      <color theme="1"/>
      <name val="Calibri (Body)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4967A"/>
        <bgColor indexed="64"/>
      </patternFill>
    </fill>
    <fill>
      <patternFill patternType="solid">
        <fgColor rgb="FF836D5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166" fontId="0" fillId="0" borderId="0" xfId="1" applyFont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center"/>
    </xf>
    <xf numFmtId="0" fontId="0" fillId="0" borderId="1" xfId="0" applyBorder="1"/>
    <xf numFmtId="165" fontId="0" fillId="0" borderId="0" xfId="1" applyNumberFormat="1" applyFont="1" applyAlignment="1">
      <alignment horizontal="center"/>
    </xf>
    <xf numFmtId="166" fontId="5" fillId="0" borderId="0" xfId="1" applyFont="1" applyAlignment="1">
      <alignment horizontal="left"/>
    </xf>
    <xf numFmtId="0" fontId="0" fillId="3" borderId="0" xfId="0" applyFill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9" fontId="0" fillId="0" borderId="0" xfId="0" applyNumberFormat="1"/>
    <xf numFmtId="9" fontId="0" fillId="0" borderId="0" xfId="2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/>
    <xf numFmtId="168" fontId="0" fillId="0" borderId="0" xfId="0" applyNumberForma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65" fontId="0" fillId="0" borderId="0" xfId="1" applyNumberFormat="1" applyFont="1" applyFill="1" applyAlignment="1">
      <alignment horizontal="center"/>
    </xf>
    <xf numFmtId="166" fontId="0" fillId="0" borderId="0" xfId="1" applyFont="1" applyFill="1" applyAlignment="1">
      <alignment horizontal="center"/>
    </xf>
    <xf numFmtId="165" fontId="1" fillId="0" borderId="0" xfId="1" applyNumberFormat="1" applyFont="1" applyFill="1" applyAlignment="1">
      <alignment horizontal="center"/>
    </xf>
    <xf numFmtId="166" fontId="1" fillId="0" borderId="0" xfId="1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69" fontId="0" fillId="0" borderId="0" xfId="1" applyNumberFormat="1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0" xfId="0" applyFont="1" applyFill="1"/>
    <xf numFmtId="166" fontId="2" fillId="5" borderId="0" xfId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1" fillId="5" borderId="0" xfId="0" applyFont="1" applyFill="1"/>
    <xf numFmtId="170" fontId="11" fillId="5" borderId="0" xfId="0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7" xfId="0" applyBorder="1"/>
    <xf numFmtId="0" fontId="0" fillId="0" borderId="8" xfId="0" applyBorder="1"/>
    <xf numFmtId="0" fontId="9" fillId="0" borderId="7" xfId="0" applyFont="1" applyBorder="1" applyAlignment="1">
      <alignment horizontal="center"/>
    </xf>
    <xf numFmtId="0" fontId="0" fillId="3" borderId="0" xfId="0" applyFill="1"/>
    <xf numFmtId="0" fontId="15" fillId="3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1" fontId="15" fillId="3" borderId="0" xfId="0" applyNumberFormat="1" applyFont="1" applyFill="1"/>
    <xf numFmtId="1" fontId="15" fillId="0" borderId="0" xfId="0" applyNumberFormat="1" applyFont="1"/>
    <xf numFmtId="0" fontId="16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0" fillId="6" borderId="0" xfId="0" applyFill="1"/>
    <xf numFmtId="0" fontId="0" fillId="6" borderId="0" xfId="0" applyFill="1" applyAlignment="1">
      <alignment horizontal="center"/>
    </xf>
    <xf numFmtId="1" fontId="15" fillId="3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right"/>
    </xf>
    <xf numFmtId="0" fontId="0" fillId="8" borderId="0" xfId="0" applyFill="1"/>
    <xf numFmtId="0" fontId="0" fillId="7" borderId="0" xfId="0" applyFill="1" applyAlignment="1">
      <alignment horizontal="left" indent="1"/>
    </xf>
    <xf numFmtId="0" fontId="2" fillId="9" borderId="0" xfId="0" applyFont="1" applyFill="1" applyAlignment="1">
      <alignment horizontal="left" indent="1"/>
    </xf>
    <xf numFmtId="0" fontId="2" fillId="9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9" fillId="10" borderId="0" xfId="0" applyFont="1" applyFill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11" borderId="0" xfId="0" applyFont="1" applyFill="1" applyAlignment="1">
      <alignment horizontal="center"/>
    </xf>
    <xf numFmtId="165" fontId="9" fillId="0" borderId="0" xfId="1" applyNumberFormat="1" applyFont="1" applyFill="1" applyAlignment="1">
      <alignment horizontal="center"/>
    </xf>
    <xf numFmtId="0" fontId="0" fillId="12" borderId="0" xfId="0" applyFill="1"/>
    <xf numFmtId="0" fontId="8" fillId="12" borderId="0" xfId="0" applyFont="1" applyFill="1"/>
    <xf numFmtId="0" fontId="8" fillId="12" borderId="0" xfId="0" applyFont="1" applyFill="1" applyAlignment="1">
      <alignment horizontal="center"/>
    </xf>
    <xf numFmtId="171" fontId="0" fillId="12" borderId="0" xfId="3" applyNumberFormat="1" applyFont="1" applyFill="1" applyAlignment="1">
      <alignment horizontal="center"/>
    </xf>
    <xf numFmtId="172" fontId="0" fillId="12" borderId="0" xfId="1" applyNumberFormat="1" applyFont="1" applyFill="1"/>
    <xf numFmtId="0" fontId="17" fillId="12" borderId="0" xfId="0" applyFont="1" applyFill="1"/>
    <xf numFmtId="0" fontId="2" fillId="5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168" fontId="2" fillId="5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B4967A"/>
      <color rgb="FFD4B092"/>
      <color rgb="FF836D59"/>
      <color rgb="FFEEC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chartsheet" Target="chartsheets/sheet1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3.xml" /><Relationship Id="rId4" Type="http://schemas.openxmlformats.org/officeDocument/2006/relationships/chartsheet" Target="chartsheets/sheet2.xml" /><Relationship Id="rId9" Type="http://schemas.openxmlformats.org/officeDocument/2006/relationships/calcChain" Target="calcChain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>
                <a:solidFill>
                  <a:schemeClr val="tx1"/>
                </a:solidFill>
              </a:rPr>
              <a:t>Trinidad Production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lt1">
                  <a:lumMod val="8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0"/>
          <c:spPr>
            <a:solidFill>
              <a:srgbClr val="B4967A"/>
            </a:soli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val>
            <c:numRef>
              <c:f>'Base Huff and Puff'!$C$201:$BJ$201</c:f>
              <c:numCache>
                <c:formatCode>General</c:formatCode>
                <c:ptCount val="60"/>
                <c:pt idx="0">
                  <c:v>70</c:v>
                </c:pt>
                <c:pt idx="1">
                  <c:v>63.7</c:v>
                </c:pt>
                <c:pt idx="2">
                  <c:v>353.00826673699999</c:v>
                </c:pt>
                <c:pt idx="3">
                  <c:v>498.63316292509336</c:v>
                </c:pt>
                <c:pt idx="4">
                  <c:v>548.85960621714366</c:v>
                </c:pt>
                <c:pt idx="5">
                  <c:v>589.71111834205612</c:v>
                </c:pt>
                <c:pt idx="6">
                  <c:v>701.56035522372042</c:v>
                </c:pt>
                <c:pt idx="7" formatCode="0">
                  <c:v>703.15029909745465</c:v>
                </c:pt>
                <c:pt idx="8">
                  <c:v>707.51343377668479</c:v>
                </c:pt>
                <c:pt idx="9">
                  <c:v>1046.3706921315352</c:v>
                </c:pt>
                <c:pt idx="10">
                  <c:v>1479.7324592696041</c:v>
                </c:pt>
                <c:pt idx="11">
                  <c:v>2213.6773032558954</c:v>
                </c:pt>
                <c:pt idx="12">
                  <c:v>2408.1995838575403</c:v>
                </c:pt>
                <c:pt idx="13">
                  <c:v>3750.8297953902979</c:v>
                </c:pt>
                <c:pt idx="14">
                  <c:v>4186.4094598040783</c:v>
                </c:pt>
                <c:pt idx="15">
                  <c:v>4351.9362324834183</c:v>
                </c:pt>
                <c:pt idx="16">
                  <c:v>4811.3259950410129</c:v>
                </c:pt>
                <c:pt idx="17">
                  <c:v>4995.7023316876548</c:v>
                </c:pt>
                <c:pt idx="18">
                  <c:v>5495.9648391393685</c:v>
                </c:pt>
                <c:pt idx="19">
                  <c:v>5089.9618093102481</c:v>
                </c:pt>
                <c:pt idx="20">
                  <c:v>4759.565341112575</c:v>
                </c:pt>
                <c:pt idx="21">
                  <c:v>4515.793488424205</c:v>
                </c:pt>
                <c:pt idx="22">
                  <c:v>4723.2341039426365</c:v>
                </c:pt>
                <c:pt idx="23">
                  <c:v>4369.2915154413495</c:v>
                </c:pt>
                <c:pt idx="24" formatCode="0">
                  <c:v>4182.9694058444038</c:v>
                </c:pt>
                <c:pt idx="25" formatCode="0">
                  <c:v>4125.806059685222</c:v>
                </c:pt>
                <c:pt idx="26" formatCode="0">
                  <c:v>4835.8441254885656</c:v>
                </c:pt>
                <c:pt idx="27" formatCode="0">
                  <c:v>5160.4182820419619</c:v>
                </c:pt>
                <c:pt idx="28" formatCode="0">
                  <c:v>5235.2624982017387</c:v>
                </c:pt>
                <c:pt idx="29" formatCode="0">
                  <c:v>5749.1332460151889</c:v>
                </c:pt>
                <c:pt idx="30" formatCode="0">
                  <c:v>6019.272138283508</c:v>
                </c:pt>
                <c:pt idx="31" formatCode="0">
                  <c:v>6290.0653746412636</c:v>
                </c:pt>
                <c:pt idx="32" formatCode="0">
                  <c:v>6290.0653746412636</c:v>
                </c:pt>
                <c:pt idx="33" formatCode="0">
                  <c:v>6192.3063835194716</c:v>
                </c:pt>
                <c:pt idx="34" formatCode="0">
                  <c:v>6554.8829835228298</c:v>
                </c:pt>
                <c:pt idx="35" formatCode="0">
                  <c:v>6122.4782456035764</c:v>
                </c:pt>
                <c:pt idx="36" formatCode="0">
                  <c:v>5585.302334258261</c:v>
                </c:pt>
                <c:pt idx="37" formatCode="0">
                  <c:v>5489.1814343816586</c:v>
                </c:pt>
                <c:pt idx="38" formatCode="0">
                  <c:v>5300.3443042752197</c:v>
                </c:pt>
                <c:pt idx="39" formatCode="0">
                  <c:v>4956.1926910430248</c:v>
                </c:pt>
                <c:pt idx="40" formatCode="0">
                  <c:v>4997.9678426319324</c:v>
                </c:pt>
                <c:pt idx="41" formatCode="0">
                  <c:v>4997.9678426319324</c:v>
                </c:pt>
                <c:pt idx="42" formatCode="0">
                  <c:v>5291.7018100281848</c:v>
                </c:pt>
                <c:pt idx="43" formatCode="0">
                  <c:v>4810.1717894019384</c:v>
                </c:pt>
                <c:pt idx="44" formatCode="0">
                  <c:v>4728.6363913256228</c:v>
                </c:pt>
                <c:pt idx="45" formatCode="0">
                  <c:v>4846.2470559679386</c:v>
                </c:pt>
                <c:pt idx="46" formatCode="0">
                  <c:v>4689.9781922118855</c:v>
                </c:pt>
                <c:pt idx="47" formatCode="0">
                  <c:v>4588.4671122544178</c:v>
                </c:pt>
                <c:pt idx="48" formatCode="0">
                  <c:v>4269.7929094702858</c:v>
                </c:pt>
                <c:pt idx="49" formatCode="0">
                  <c:v>4983.4860425903826</c:v>
                </c:pt>
                <c:pt idx="50" formatCode="0">
                  <c:v>5056.0693522684269</c:v>
                </c:pt>
                <c:pt idx="51" formatCode="0">
                  <c:v>5314.8864981629822</c:v>
                </c:pt>
                <c:pt idx="52" formatCode="0">
                  <c:v>5724.1865681665931</c:v>
                </c:pt>
                <c:pt idx="53" formatCode="0">
                  <c:v>6156.7135715394679</c:v>
                </c:pt>
                <c:pt idx="54" formatCode="0">
                  <c:v>6823.3546664066807</c:v>
                </c:pt>
                <c:pt idx="55" formatCode="0">
                  <c:v>7248.5552515304571</c:v>
                </c:pt>
                <c:pt idx="56" formatCode="0">
                  <c:v>7801.8263094458653</c:v>
                </c:pt>
                <c:pt idx="57" formatCode="0">
                  <c:v>8492.5530515914979</c:v>
                </c:pt>
                <c:pt idx="58" formatCode="0">
                  <c:v>8571.5630975382282</c:v>
                </c:pt>
                <c:pt idx="59" formatCode="0">
                  <c:v>8730.3264851790518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A-1D4C-97DA-60E0407D3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lt1">
                  <a:alpha val="40000"/>
                </a:schemeClr>
              </a:solidFill>
              <a:round/>
            </a:ln>
            <a:effectLst/>
          </c:spPr>
        </c:dropLines>
        <c:axId val="1151171888"/>
        <c:axId val="1150778544"/>
      </c:areaChart>
      <c:catAx>
        <c:axId val="1151171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Months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_);\(0\)" sourceLinked="1"/>
        <c:majorTickMark val="none"/>
        <c:minorTickMark val="none"/>
        <c:tickLblPos val="nextTo"/>
        <c:spPr>
          <a:noFill/>
          <a:ln w="9575" cap="flat" cmpd="sng" algn="ctr">
            <a:solidFill>
              <a:schemeClr val="lt1">
                <a:lumMod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0778544"/>
        <c:crosses val="autoZero"/>
        <c:auto val="1"/>
        <c:lblAlgn val="ctr"/>
        <c:lblOffset val="100"/>
        <c:tickMarkSkip val="6"/>
        <c:noMultiLvlLbl val="0"/>
      </c:catAx>
      <c:valAx>
        <c:axId val="1150778544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Production (BOPD)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1171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lt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Trinidad</a:t>
            </a:r>
            <a:r>
              <a:rPr lang="en-US" baseline="0"/>
              <a:t> Parrylands EOR Project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Well Production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'Economic Model'!#REF!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C-5043-9AEC-0190E16D5D80}"/>
            </c:ext>
          </c:extLst>
        </c:ser>
        <c:ser>
          <c:idx val="2"/>
          <c:order val="1"/>
          <c:tx>
            <c:v>Cash on Hand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'Economic Model'!$F$52:$BH$52</c:f>
              <c:numCache>
                <c:formatCode>#,##0.00_);[Yellow]\(#,##0.00\)</c:formatCode>
                <c:ptCount val="55"/>
                <c:pt idx="0">
                  <c:v>7.000000000000009E-2</c:v>
                </c:pt>
                <c:pt idx="1">
                  <c:v>-0.63136399999999993</c:v>
                </c:pt>
                <c:pt idx="2">
                  <c:v>-1.0041378879577048</c:v>
                </c:pt>
                <c:pt idx="3">
                  <c:v>-0.95896075390533864</c:v>
                </c:pt>
                <c:pt idx="4">
                  <c:v>-2.4700442180785229</c:v>
                </c:pt>
                <c:pt idx="5">
                  <c:v>-2.4697122940012464</c:v>
                </c:pt>
                <c:pt idx="6">
                  <c:v>-1.9376987310792715</c:v>
                </c:pt>
                <c:pt idx="7">
                  <c:v>-1.9501239813514717</c:v>
                </c:pt>
                <c:pt idx="8">
                  <c:v>-3.958825869035437</c:v>
                </c:pt>
                <c:pt idx="9">
                  <c:v>-4.099130487388801</c:v>
                </c:pt>
                <c:pt idx="10">
                  <c:v>-3.3363119081064814</c:v>
                </c:pt>
                <c:pt idx="11">
                  <c:v>-1.9591570324741796</c:v>
                </c:pt>
                <c:pt idx="12">
                  <c:v>-0.48700933011393266</c:v>
                </c:pt>
                <c:pt idx="13">
                  <c:v>1.9193975435108899</c:v>
                </c:pt>
                <c:pt idx="14">
                  <c:v>3.9040183980396401</c:v>
                </c:pt>
                <c:pt idx="15">
                  <c:v>7.0011718716481255</c:v>
                </c:pt>
                <c:pt idx="16">
                  <c:v>10.497292545220184</c:v>
                </c:pt>
                <c:pt idx="17">
                  <c:v>14.12111286444269</c:v>
                </c:pt>
                <c:pt idx="18">
                  <c:v>18.171277525567376</c:v>
                </c:pt>
                <c:pt idx="19">
                  <c:v>21.819362043066569</c:v>
                </c:pt>
                <c:pt idx="20">
                  <c:v>23.700563471165101</c:v>
                </c:pt>
                <c:pt idx="21">
                  <c:v>26.887666931273799</c:v>
                </c:pt>
                <c:pt idx="22">
                  <c:v>30.287813730363688</c:v>
                </c:pt>
                <c:pt idx="23">
                  <c:v>33.343472810481629</c:v>
                </c:pt>
                <c:pt idx="24">
                  <c:v>36.24302567066767</c:v>
                </c:pt>
                <c:pt idx="25">
                  <c:v>39.123990203571282</c:v>
                </c:pt>
                <c:pt idx="26">
                  <c:v>42.66328660794089</c:v>
                </c:pt>
                <c:pt idx="27">
                  <c:v>45.236382534576677</c:v>
                </c:pt>
                <c:pt idx="28">
                  <c:v>49.048721702550345</c:v>
                </c:pt>
                <c:pt idx="29">
                  <c:v>53.326911891195969</c:v>
                </c:pt>
                <c:pt idx="30">
                  <c:v>57.789720545749532</c:v>
                </c:pt>
                <c:pt idx="31">
                  <c:v>62.493977900686595</c:v>
                </c:pt>
                <c:pt idx="32">
                  <c:v>67.173538912467833</c:v>
                </c:pt>
                <c:pt idx="33">
                  <c:v>71.763177684891559</c:v>
                </c:pt>
                <c:pt idx="34">
                  <c:v>75.495243086746299</c:v>
                </c:pt>
                <c:pt idx="35">
                  <c:v>79.996500058172032</c:v>
                </c:pt>
                <c:pt idx="36">
                  <c:v>84.026078600107766</c:v>
                </c:pt>
                <c:pt idx="37">
                  <c:v>88.033232121099303</c:v>
                </c:pt>
                <c:pt idx="38">
                  <c:v>91.875452677750999</c:v>
                </c:pt>
                <c:pt idx="39">
                  <c:v>95.418332137359357</c:v>
                </c:pt>
                <c:pt idx="40">
                  <c:v>99.031024512431415</c:v>
                </c:pt>
                <c:pt idx="41">
                  <c:v>101.43990699367858</c:v>
                </c:pt>
                <c:pt idx="42">
                  <c:v>105.30197655255962</c:v>
                </c:pt>
                <c:pt idx="43">
                  <c:v>108.71132892556138</c:v>
                </c:pt>
                <c:pt idx="44">
                  <c:v>112.08959764201931</c:v>
                </c:pt>
                <c:pt idx="45">
                  <c:v>115.58348491010373</c:v>
                </c:pt>
                <c:pt idx="46">
                  <c:v>118.92290435901089</c:v>
                </c:pt>
                <c:pt idx="47">
                  <c:v>122.18320198254882</c:v>
                </c:pt>
                <c:pt idx="48">
                  <c:v>125.14262941258673</c:v>
                </c:pt>
                <c:pt idx="49">
                  <c:v>128.80460056671521</c:v>
                </c:pt>
                <c:pt idx="50">
                  <c:v>132.46824764834415</c:v>
                </c:pt>
                <c:pt idx="51">
                  <c:v>136.36334446034149</c:v>
                </c:pt>
                <c:pt idx="52">
                  <c:v>140.61132608782512</c:v>
                </c:pt>
                <c:pt idx="53">
                  <c:v>145.2198334575989</c:v>
                </c:pt>
                <c:pt idx="54">
                  <c:v>150.38509484280337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5C-5043-9AEC-0190E16D5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51171888"/>
        <c:axId val="1150778544"/>
      </c:barChart>
      <c:catAx>
        <c:axId val="1151171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_);\(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0778544"/>
        <c:crosses val="autoZero"/>
        <c:auto val="1"/>
        <c:lblAlgn val="ctr"/>
        <c:lblOffset val="100"/>
        <c:noMultiLvlLbl val="0"/>
      </c:catAx>
      <c:valAx>
        <c:axId val="1150778544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Cash on Hand ($M)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117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Single Well:</a:t>
            </a:r>
            <a:r>
              <a:rPr lang="en-US" baseline="0"/>
              <a:t> 6 Cycle Huff and Puff then Long Term Steam</a:t>
            </a:r>
            <a:endParaRPr lang="en-US"/>
          </a:p>
        </c:rich>
      </c:tx>
      <c:layout>
        <c:manualLayout>
          <c:xMode val="edge"/>
          <c:yMode val="edge"/>
          <c:x val="5.0789453209590541E-3"/>
          <c:y val="4.6296279419554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538399349128255E-3"/>
          <c:y val="0.19483814523184603"/>
          <c:w val="0.99514615593752176"/>
          <c:h val="0.7209488918051910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'Base Huff and Puff'!$C$182:$JB$182</c:f>
              <c:numCache>
                <c:formatCode>General</c:formatCode>
                <c:ptCount val="2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100</c:v>
                </c:pt>
                <c:pt idx="7">
                  <c:v>95</c:v>
                </c:pt>
                <c:pt idx="8">
                  <c:v>90.25</c:v>
                </c:pt>
                <c:pt idx="9">
                  <c:v>85.737499999999997</c:v>
                </c:pt>
                <c:pt idx="10">
                  <c:v>81.450624999999988</c:v>
                </c:pt>
                <c:pt idx="11">
                  <c:v>77.378093749999991</c:v>
                </c:pt>
                <c:pt idx="12">
                  <c:v>73.509189062499985</c:v>
                </c:pt>
                <c:pt idx="13">
                  <c:v>69.833729609374984</c:v>
                </c:pt>
                <c:pt idx="14">
                  <c:v>67.738717721093735</c:v>
                </c:pt>
                <c:pt idx="15">
                  <c:v>65.706556189460926</c:v>
                </c:pt>
                <c:pt idx="16">
                  <c:v>63.735359503777097</c:v>
                </c:pt>
                <c:pt idx="17">
                  <c:v>61.823298718663786</c:v>
                </c:pt>
                <c:pt idx="18">
                  <c:v>59.968599757103867</c:v>
                </c:pt>
                <c:pt idx="19">
                  <c:v>58.16954176439075</c:v>
                </c:pt>
                <c:pt idx="20">
                  <c:v>56.42445551145903</c:v>
                </c:pt>
                <c:pt idx="21">
                  <c:v>54.731721846115256</c:v>
                </c:pt>
                <c:pt idx="22">
                  <c:v>53.089770190731798</c:v>
                </c:pt>
                <c:pt idx="23">
                  <c:v>51.497077085009842</c:v>
                </c:pt>
                <c:pt idx="24">
                  <c:v>49.952164772459547</c:v>
                </c:pt>
                <c:pt idx="25">
                  <c:v>48.453599829285757</c:v>
                </c:pt>
                <c:pt idx="26">
                  <c:v>46.999991834407183</c:v>
                </c:pt>
                <c:pt idx="27">
                  <c:v>45.589992079374966</c:v>
                </c:pt>
                <c:pt idx="28">
                  <c:v>44.222292316993716</c:v>
                </c:pt>
                <c:pt idx="29">
                  <c:v>42.8956235474839</c:v>
                </c:pt>
                <c:pt idx="30">
                  <c:v>41.60875484105938</c:v>
                </c:pt>
                <c:pt idx="31">
                  <c:v>40.360492195827597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80</c:v>
                </c:pt>
                <c:pt idx="39">
                  <c:v>76</c:v>
                </c:pt>
                <c:pt idx="40">
                  <c:v>72.2</c:v>
                </c:pt>
                <c:pt idx="41">
                  <c:v>68.59</c:v>
                </c:pt>
                <c:pt idx="42">
                  <c:v>65.160499999999999</c:v>
                </c:pt>
                <c:pt idx="43">
                  <c:v>61.902474999999995</c:v>
                </c:pt>
                <c:pt idx="44">
                  <c:v>58.807351249999989</c:v>
                </c:pt>
                <c:pt idx="45">
                  <c:v>55.866983687499989</c:v>
                </c:pt>
                <c:pt idx="46">
                  <c:v>54.190974176874988</c:v>
                </c:pt>
                <c:pt idx="47">
                  <c:v>52.565244951568744</c:v>
                </c:pt>
                <c:pt idx="48">
                  <c:v>50.988287603021682</c:v>
                </c:pt>
                <c:pt idx="49">
                  <c:v>49.458638974931034</c:v>
                </c:pt>
                <c:pt idx="50">
                  <c:v>47.974879805683095</c:v>
                </c:pt>
                <c:pt idx="51">
                  <c:v>46.535633411512606</c:v>
                </c:pt>
                <c:pt idx="52">
                  <c:v>45.139564409167228</c:v>
                </c:pt>
                <c:pt idx="53">
                  <c:v>43.785377476892208</c:v>
                </c:pt>
                <c:pt idx="54">
                  <c:v>42.47181615258544</c:v>
                </c:pt>
                <c:pt idx="55">
                  <c:v>41.197661668007875</c:v>
                </c:pt>
                <c:pt idx="56">
                  <c:v>39.961731817967639</c:v>
                </c:pt>
                <c:pt idx="57">
                  <c:v>38.762879863428608</c:v>
                </c:pt>
                <c:pt idx="58">
                  <c:v>37.599993467525749</c:v>
                </c:pt>
                <c:pt idx="59">
                  <c:v>36.471993663499973</c:v>
                </c:pt>
                <c:pt idx="60">
                  <c:v>35.377833853594971</c:v>
                </c:pt>
                <c:pt idx="61">
                  <c:v>34.316498837987119</c:v>
                </c:pt>
                <c:pt idx="62">
                  <c:v>33.287003872847507</c:v>
                </c:pt>
                <c:pt idx="63">
                  <c:v>32.288393756662082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64</c:v>
                </c:pt>
                <c:pt idx="71">
                  <c:v>60.800000000000004</c:v>
                </c:pt>
                <c:pt idx="72">
                  <c:v>57.760000000000005</c:v>
                </c:pt>
                <c:pt idx="73">
                  <c:v>54.872000000000007</c:v>
                </c:pt>
                <c:pt idx="74">
                  <c:v>52.128399999999999</c:v>
                </c:pt>
                <c:pt idx="75">
                  <c:v>49.521979999999999</c:v>
                </c:pt>
                <c:pt idx="76">
                  <c:v>47.045880999999994</c:v>
                </c:pt>
                <c:pt idx="77">
                  <c:v>44.693586949999997</c:v>
                </c:pt>
                <c:pt idx="78">
                  <c:v>43.352779341499996</c:v>
                </c:pt>
                <c:pt idx="79">
                  <c:v>42.052195961254995</c:v>
                </c:pt>
                <c:pt idx="80">
                  <c:v>40.790630082417351</c:v>
                </c:pt>
                <c:pt idx="81">
                  <c:v>39.566911179944832</c:v>
                </c:pt>
                <c:pt idx="82">
                  <c:v>38.379903844546476</c:v>
                </c:pt>
                <c:pt idx="83">
                  <c:v>37.228506729210089</c:v>
                </c:pt>
                <c:pt idx="84">
                  <c:v>36.111651527333784</c:v>
                </c:pt>
                <c:pt idx="85">
                  <c:v>35.028301981513771</c:v>
                </c:pt>
                <c:pt idx="86">
                  <c:v>33.977452922068352</c:v>
                </c:pt>
                <c:pt idx="87">
                  <c:v>32.958129334406301</c:v>
                </c:pt>
                <c:pt idx="88">
                  <c:v>31.969385454374112</c:v>
                </c:pt>
                <c:pt idx="89">
                  <c:v>31.01030389074289</c:v>
                </c:pt>
                <c:pt idx="90">
                  <c:v>30.079994774020602</c:v>
                </c:pt>
                <c:pt idx="91">
                  <c:v>29.17759493079998</c:v>
                </c:pt>
                <c:pt idx="92">
                  <c:v>28.302267082875979</c:v>
                </c:pt>
                <c:pt idx="93">
                  <c:v>27.453199070389697</c:v>
                </c:pt>
                <c:pt idx="94">
                  <c:v>26.629603098278007</c:v>
                </c:pt>
                <c:pt idx="95">
                  <c:v>25.830715005329665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51.2</c:v>
                </c:pt>
                <c:pt idx="103">
                  <c:v>48.640000000000008</c:v>
                </c:pt>
                <c:pt idx="104">
                  <c:v>46.208000000000006</c:v>
                </c:pt>
                <c:pt idx="105">
                  <c:v>43.897600000000011</c:v>
                </c:pt>
                <c:pt idx="106">
                  <c:v>41.702719999999999</c:v>
                </c:pt>
                <c:pt idx="107">
                  <c:v>39.617584000000001</c:v>
                </c:pt>
                <c:pt idx="108">
                  <c:v>37.636704799999997</c:v>
                </c:pt>
                <c:pt idx="109">
                  <c:v>35.754869559999996</c:v>
                </c:pt>
                <c:pt idx="110">
                  <c:v>34.682223473199997</c:v>
                </c:pt>
                <c:pt idx="111">
                  <c:v>33.641756769003997</c:v>
                </c:pt>
                <c:pt idx="112">
                  <c:v>32.63250406593388</c:v>
                </c:pt>
                <c:pt idx="113">
                  <c:v>31.653528943955866</c:v>
                </c:pt>
                <c:pt idx="114">
                  <c:v>30.703923075637181</c:v>
                </c:pt>
                <c:pt idx="115">
                  <c:v>29.782805383368071</c:v>
                </c:pt>
                <c:pt idx="116">
                  <c:v>28.889321221867029</c:v>
                </c:pt>
                <c:pt idx="117">
                  <c:v>28.022641585211019</c:v>
                </c:pt>
                <c:pt idx="118">
                  <c:v>27.181962337654682</c:v>
                </c:pt>
                <c:pt idx="119">
                  <c:v>26.366503467525042</c:v>
                </c:pt>
                <c:pt idx="120">
                  <c:v>25.575508363499292</c:v>
                </c:pt>
                <c:pt idx="121">
                  <c:v>24.808243112594312</c:v>
                </c:pt>
                <c:pt idx="122">
                  <c:v>24.063995819216483</c:v>
                </c:pt>
                <c:pt idx="123">
                  <c:v>23.342075944639987</c:v>
                </c:pt>
                <c:pt idx="124">
                  <c:v>22.641813666300784</c:v>
                </c:pt>
                <c:pt idx="125">
                  <c:v>21.96255925631176</c:v>
                </c:pt>
                <c:pt idx="126">
                  <c:v>21.303682478622406</c:v>
                </c:pt>
                <c:pt idx="127">
                  <c:v>20.664572004263732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40.960000000000008</c:v>
                </c:pt>
                <c:pt idx="135">
                  <c:v>38.912000000000006</c:v>
                </c:pt>
                <c:pt idx="136">
                  <c:v>36.966400000000007</c:v>
                </c:pt>
                <c:pt idx="137">
                  <c:v>35.118080000000013</c:v>
                </c:pt>
                <c:pt idx="138">
                  <c:v>33.362175999999998</c:v>
                </c:pt>
                <c:pt idx="139">
                  <c:v>31.694067200000003</c:v>
                </c:pt>
                <c:pt idx="140">
                  <c:v>30.10936384</c:v>
                </c:pt>
                <c:pt idx="141">
                  <c:v>28.603895647999998</c:v>
                </c:pt>
                <c:pt idx="142">
                  <c:v>27.745778778559998</c:v>
                </c:pt>
                <c:pt idx="143">
                  <c:v>26.913405415203201</c:v>
                </c:pt>
                <c:pt idx="144">
                  <c:v>26.106003252747104</c:v>
                </c:pt>
                <c:pt idx="145">
                  <c:v>25.322823155164695</c:v>
                </c:pt>
                <c:pt idx="146">
                  <c:v>24.563138460509748</c:v>
                </c:pt>
                <c:pt idx="147">
                  <c:v>23.826244306694459</c:v>
                </c:pt>
                <c:pt idx="148">
                  <c:v>23.111456977493624</c:v>
                </c:pt>
                <c:pt idx="149">
                  <c:v>22.418113268168817</c:v>
                </c:pt>
                <c:pt idx="150">
                  <c:v>21.745569870123745</c:v>
                </c:pt>
                <c:pt idx="151">
                  <c:v>21.093202774020035</c:v>
                </c:pt>
                <c:pt idx="152">
                  <c:v>20.460406690799434</c:v>
                </c:pt>
                <c:pt idx="153">
                  <c:v>19.84659449007545</c:v>
                </c:pt>
                <c:pt idx="154">
                  <c:v>19.251196655373189</c:v>
                </c:pt>
                <c:pt idx="155">
                  <c:v>18.673660755711989</c:v>
                </c:pt>
                <c:pt idx="156">
                  <c:v>18.113450933040628</c:v>
                </c:pt>
                <c:pt idx="157">
                  <c:v>17.570047405049408</c:v>
                </c:pt>
                <c:pt idx="158">
                  <c:v>17.042945982897926</c:v>
                </c:pt>
                <c:pt idx="159">
                  <c:v>16.531657603410988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40</c:v>
                </c:pt>
                <c:pt idx="167">
                  <c:v>42</c:v>
                </c:pt>
                <c:pt idx="168">
                  <c:v>44.1</c:v>
                </c:pt>
                <c:pt idx="169">
                  <c:v>46.305000000000007</c:v>
                </c:pt>
                <c:pt idx="170">
                  <c:v>48.620250000000006</c:v>
                </c:pt>
                <c:pt idx="171">
                  <c:v>51.051262500000007</c:v>
                </c:pt>
                <c:pt idx="172">
                  <c:v>53.603825625000013</c:v>
                </c:pt>
                <c:pt idx="173">
                  <c:v>56.284016906250017</c:v>
                </c:pt>
                <c:pt idx="174">
                  <c:v>59.098217751562522</c:v>
                </c:pt>
                <c:pt idx="175">
                  <c:v>62.053128639140652</c:v>
                </c:pt>
                <c:pt idx="176">
                  <c:v>65.155785071097682</c:v>
                </c:pt>
                <c:pt idx="177">
                  <c:v>68.413574324652572</c:v>
                </c:pt>
                <c:pt idx="178">
                  <c:v>71.834253040885201</c:v>
                </c:pt>
                <c:pt idx="179">
                  <c:v>75.425965692929466</c:v>
                </c:pt>
                <c:pt idx="180">
                  <c:v>79.197263977575943</c:v>
                </c:pt>
                <c:pt idx="181">
                  <c:v>83.15712717645475</c:v>
                </c:pt>
                <c:pt idx="182">
                  <c:v>85</c:v>
                </c:pt>
                <c:pt idx="183">
                  <c:v>85</c:v>
                </c:pt>
                <c:pt idx="184">
                  <c:v>85</c:v>
                </c:pt>
                <c:pt idx="185">
                  <c:v>85</c:v>
                </c:pt>
                <c:pt idx="186">
                  <c:v>85</c:v>
                </c:pt>
                <c:pt idx="187">
                  <c:v>85</c:v>
                </c:pt>
                <c:pt idx="188">
                  <c:v>85</c:v>
                </c:pt>
                <c:pt idx="189">
                  <c:v>85</c:v>
                </c:pt>
                <c:pt idx="190">
                  <c:v>85</c:v>
                </c:pt>
                <c:pt idx="191">
                  <c:v>85</c:v>
                </c:pt>
                <c:pt idx="192">
                  <c:v>85</c:v>
                </c:pt>
                <c:pt idx="193">
                  <c:v>85</c:v>
                </c:pt>
                <c:pt idx="194">
                  <c:v>85</c:v>
                </c:pt>
                <c:pt idx="195">
                  <c:v>85</c:v>
                </c:pt>
                <c:pt idx="196">
                  <c:v>85</c:v>
                </c:pt>
                <c:pt idx="197">
                  <c:v>85</c:v>
                </c:pt>
                <c:pt idx="198">
                  <c:v>85</c:v>
                </c:pt>
                <c:pt idx="199">
                  <c:v>85</c:v>
                </c:pt>
                <c:pt idx="200">
                  <c:v>85</c:v>
                </c:pt>
                <c:pt idx="201">
                  <c:v>85</c:v>
                </c:pt>
                <c:pt idx="202">
                  <c:v>85</c:v>
                </c:pt>
                <c:pt idx="203">
                  <c:v>85</c:v>
                </c:pt>
                <c:pt idx="204">
                  <c:v>85</c:v>
                </c:pt>
                <c:pt idx="205">
                  <c:v>85</c:v>
                </c:pt>
                <c:pt idx="206">
                  <c:v>85</c:v>
                </c:pt>
                <c:pt idx="207">
                  <c:v>85</c:v>
                </c:pt>
                <c:pt idx="208">
                  <c:v>85</c:v>
                </c:pt>
                <c:pt idx="209">
                  <c:v>85</c:v>
                </c:pt>
                <c:pt idx="210">
                  <c:v>85</c:v>
                </c:pt>
                <c:pt idx="211">
                  <c:v>85</c:v>
                </c:pt>
                <c:pt idx="212">
                  <c:v>85</c:v>
                </c:pt>
                <c:pt idx="213">
                  <c:v>85</c:v>
                </c:pt>
                <c:pt idx="214">
                  <c:v>85</c:v>
                </c:pt>
                <c:pt idx="215">
                  <c:v>85</c:v>
                </c:pt>
                <c:pt idx="216">
                  <c:v>85</c:v>
                </c:pt>
                <c:pt idx="217">
                  <c:v>85</c:v>
                </c:pt>
                <c:pt idx="218">
                  <c:v>85</c:v>
                </c:pt>
                <c:pt idx="219">
                  <c:v>85</c:v>
                </c:pt>
                <c:pt idx="220">
                  <c:v>85</c:v>
                </c:pt>
                <c:pt idx="221">
                  <c:v>85</c:v>
                </c:pt>
                <c:pt idx="222">
                  <c:v>85</c:v>
                </c:pt>
                <c:pt idx="223">
                  <c:v>85</c:v>
                </c:pt>
                <c:pt idx="224">
                  <c:v>85</c:v>
                </c:pt>
                <c:pt idx="225">
                  <c:v>85</c:v>
                </c:pt>
                <c:pt idx="226">
                  <c:v>85</c:v>
                </c:pt>
                <c:pt idx="227">
                  <c:v>85</c:v>
                </c:pt>
                <c:pt idx="228">
                  <c:v>85</c:v>
                </c:pt>
                <c:pt idx="229">
                  <c:v>85</c:v>
                </c:pt>
                <c:pt idx="230">
                  <c:v>85</c:v>
                </c:pt>
                <c:pt idx="231">
                  <c:v>85</c:v>
                </c:pt>
                <c:pt idx="232">
                  <c:v>85</c:v>
                </c:pt>
                <c:pt idx="233">
                  <c:v>85</c:v>
                </c:pt>
                <c:pt idx="234">
                  <c:v>85</c:v>
                </c:pt>
                <c:pt idx="235">
                  <c:v>85</c:v>
                </c:pt>
                <c:pt idx="236">
                  <c:v>85</c:v>
                </c:pt>
                <c:pt idx="237">
                  <c:v>85</c:v>
                </c:pt>
                <c:pt idx="238">
                  <c:v>85</c:v>
                </c:pt>
                <c:pt idx="239">
                  <c:v>85</c:v>
                </c:pt>
                <c:pt idx="240">
                  <c:v>85</c:v>
                </c:pt>
                <c:pt idx="241">
                  <c:v>85</c:v>
                </c:pt>
                <c:pt idx="242">
                  <c:v>85</c:v>
                </c:pt>
                <c:pt idx="243">
                  <c:v>85</c:v>
                </c:pt>
                <c:pt idx="244">
                  <c:v>85</c:v>
                </c:pt>
                <c:pt idx="245">
                  <c:v>85</c:v>
                </c:pt>
                <c:pt idx="246">
                  <c:v>85</c:v>
                </c:pt>
                <c:pt idx="247">
                  <c:v>85</c:v>
                </c:pt>
                <c:pt idx="248">
                  <c:v>85</c:v>
                </c:pt>
                <c:pt idx="249">
                  <c:v>85</c:v>
                </c:pt>
                <c:pt idx="250">
                  <c:v>85</c:v>
                </c:pt>
                <c:pt idx="251">
                  <c:v>85</c:v>
                </c:pt>
                <c:pt idx="252">
                  <c:v>85</c:v>
                </c:pt>
                <c:pt idx="253">
                  <c:v>85</c:v>
                </c:pt>
                <c:pt idx="254">
                  <c:v>85</c:v>
                </c:pt>
                <c:pt idx="255">
                  <c:v>85</c:v>
                </c:pt>
                <c:pt idx="256">
                  <c:v>85</c:v>
                </c:pt>
                <c:pt idx="257">
                  <c:v>85</c:v>
                </c:pt>
                <c:pt idx="258">
                  <c:v>85</c:v>
                </c:pt>
                <c:pt idx="259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E-FF47-B3BA-88753BABD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361920"/>
        <c:axId val="893363616"/>
      </c:lineChart>
      <c:catAx>
        <c:axId val="89336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363616"/>
        <c:crosses val="autoZero"/>
        <c:auto val="1"/>
        <c:lblAlgn val="ctr"/>
        <c:lblOffset val="100"/>
        <c:noMultiLvlLbl val="0"/>
      </c:catAx>
      <c:valAx>
        <c:axId val="89336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36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7">
  <cs:axisTitle>
    <cs:lnRef idx="0"/>
    <cs:fillRef idx="0"/>
    <cs:effectRef idx="0"/>
    <cs:fontRef idx="minor">
      <a:schemeClr val="lt1">
        <a:lumMod val="8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75" cap="flat" cmpd="sng" algn="ctr">
        <a:solidFill>
          <a:schemeClr val="lt1">
            <a:lumMod val="75000"/>
          </a:schemeClr>
        </a:solidFill>
        <a:round/>
        <a:headEnd type="none" w="sm" len="sm"/>
        <a:tailEnd type="none" w="sm" len="sm"/>
      </a:ln>
    </cs:spPr>
    <cs:defRPr sz="900" b="1" kern="1200" cap="all" baseline="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lt1">
            <a:lumMod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85000"/>
      </a:schemeClr>
    </cs:fontRef>
    <cs:spPr>
      <a:solidFill>
        <a:schemeClr val="dk1">
          <a:lumMod val="65000"/>
          <a:lumOff val="35000"/>
        </a:schemeClr>
      </a:solidFill>
      <a:ln>
        <a:solidFill>
          <a:schemeClr val="lt1">
            <a:lumMod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50000"/>
      </a:schemeClr>
    </cs:fontRef>
    <cs:spPr>
      <a:ln w="9525">
        <a:solidFill>
          <a:schemeClr val="lt1">
            <a:lumMod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prstDash val="sysDot"/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6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bg1">
        <a:lumMod val="85000"/>
      </a:schemeClr>
    </cs:fontRef>
    <cs:spPr>
      <a:ln w="19050" cap="flat" cmpd="sng" algn="ctr">
        <a:solidFill>
          <a:schemeClr val="bg1">
            <a:lumMod val="85000"/>
          </a:schemeClr>
        </a:solidFill>
        <a:round/>
        <a:headEnd type="none" w="sm" len="sm"/>
        <a:tailEnd type="none" w="sm" len="sm"/>
      </a:ln>
    </cs:spPr>
    <cs:defRPr sz="900" b="1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ajor">
      <a:schemeClr val="lt1">
        <a:lumMod val="8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 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AA91D47-8835-F242-AFAF-67F6EF8DAFC4}">
  <sheetPr/>
  <sheetViews>
    <sheetView zoomScale="105" workbookViewId="0" zoomToFit="1"/>
  </sheetViews>
  <pageMargins left="0.7" right="0.7" top="0.75" bottom="0.75" header="0.3" footer="0.3"/>
  <pageSetup orientation="landscape" verticalDpi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1DCB1FB-7F16-5648-82AF-63693D1B3445}">
  <sheetPr/>
  <sheetViews>
    <sheetView zoomScale="105" workbookViewId="0" zoomToFit="1"/>
  </sheetViews>
  <pageMargins left="0.7" right="0.7" top="0.75" bottom="0.75" header="0.3" footer="0.3"/>
  <pageSetup orientation="landscape" verticalDpi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1000" cy="6731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8F5B40-93E3-4A81-5096-D6818832439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71000" cy="6731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74482B-D2C0-BF47-ABA6-13C2A40A77F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691444</xdr:colOff>
      <xdr:row>184</xdr:row>
      <xdr:rowOff>46566</xdr:rowOff>
    </xdr:from>
    <xdr:to>
      <xdr:col>262</xdr:col>
      <xdr:colOff>0</xdr:colOff>
      <xdr:row>198</xdr:row>
      <xdr:rowOff>23989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AE6B07-50F2-D449-B821-A9552A747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6FDB8-22F7-8143-9D35-B6C095A63775}">
  <sheetPr>
    <pageSetUpPr fitToPage="1"/>
  </sheetPr>
  <dimension ref="A1:BH69"/>
  <sheetViews>
    <sheetView showGridLines="0" tabSelected="1" topLeftCell="A22" zoomScale="90" zoomScaleNormal="90" zoomScalePageLayoutView="110" workbookViewId="0">
      <selection activeCell="A49" sqref="A49"/>
    </sheetView>
  </sheetViews>
  <sheetFormatPr defaultColWidth="10.8515625" defaultRowHeight="15" x14ac:dyDescent="0.2"/>
  <cols>
    <col min="1" max="1" width="2.46484375" customWidth="1"/>
    <col min="2" max="2" width="2.95703125" customWidth="1"/>
    <col min="3" max="4" width="2.46484375" customWidth="1"/>
    <col min="5" max="5" width="18.98828125" customWidth="1"/>
    <col min="6" max="28" width="8.3828125" style="1" customWidth="1"/>
    <col min="29" max="36" width="8.3828125" customWidth="1"/>
    <col min="37" max="40" width="8.3828125" style="1" customWidth="1"/>
    <col min="41" max="48" width="8.3828125" customWidth="1"/>
    <col min="49" max="52" width="8.3828125" style="1" customWidth="1"/>
    <col min="53" max="60" width="8.3828125" customWidth="1"/>
  </cols>
  <sheetData>
    <row r="1" spans="1:60" ht="23.25" x14ac:dyDescent="0.3">
      <c r="A1" s="78" t="s">
        <v>68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/>
      <c r="AL1"/>
      <c r="AM1"/>
      <c r="AN1"/>
      <c r="AW1"/>
      <c r="AX1"/>
      <c r="AY1"/>
      <c r="AZ1"/>
    </row>
    <row r="2" spans="1:60" ht="21.75" thickBot="1" x14ac:dyDescent="0.35">
      <c r="A2" s="80" t="s">
        <v>233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/>
      <c r="AL2"/>
      <c r="AM2"/>
      <c r="AN2"/>
      <c r="AW2"/>
      <c r="AX2"/>
      <c r="AY2"/>
      <c r="AZ2"/>
    </row>
    <row r="3" spans="1:60" ht="15.75" thickBo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</row>
    <row r="4" spans="1:60" ht="15.75" thickBot="1" x14ac:dyDescent="0.25">
      <c r="A4" s="82" t="s">
        <v>3</v>
      </c>
      <c r="B4" s="82"/>
      <c r="C4" s="82"/>
      <c r="D4" s="82"/>
      <c r="E4" s="82"/>
      <c r="F4" s="83">
        <v>2023</v>
      </c>
      <c r="G4" s="77"/>
      <c r="H4" s="77"/>
      <c r="I4" s="77"/>
      <c r="J4" s="77"/>
      <c r="K4" s="77"/>
      <c r="L4" s="77"/>
      <c r="M4" s="77"/>
      <c r="N4" s="77"/>
      <c r="O4" s="76">
        <v>2024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7">
        <v>2025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6">
        <v>2026</v>
      </c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7">
        <v>2027</v>
      </c>
      <c r="AZ4" s="77"/>
      <c r="BA4" s="77"/>
      <c r="BB4" s="77"/>
      <c r="BC4" s="77"/>
      <c r="BD4" s="77"/>
      <c r="BE4" s="77"/>
      <c r="BF4" s="77"/>
      <c r="BG4" s="77"/>
      <c r="BH4" s="77"/>
    </row>
    <row r="5" spans="1:60" ht="15.75" thickBot="1" x14ac:dyDescent="0.25">
      <c r="A5" s="82"/>
      <c r="B5" s="82"/>
      <c r="C5" s="82"/>
      <c r="D5" s="82"/>
      <c r="E5" s="82"/>
      <c r="F5" s="34" t="s">
        <v>13</v>
      </c>
      <c r="G5" s="34" t="s">
        <v>14</v>
      </c>
      <c r="H5" s="34" t="s">
        <v>15</v>
      </c>
      <c r="I5" s="34" t="s">
        <v>16</v>
      </c>
      <c r="J5" s="34" t="s">
        <v>17</v>
      </c>
      <c r="K5" s="34" t="s">
        <v>7</v>
      </c>
      <c r="L5" s="34" t="s">
        <v>6</v>
      </c>
      <c r="M5" s="34" t="s">
        <v>8</v>
      </c>
      <c r="N5" s="34" t="s">
        <v>9</v>
      </c>
      <c r="O5" s="33" t="s">
        <v>10</v>
      </c>
      <c r="P5" s="33" t="s">
        <v>11</v>
      </c>
      <c r="Q5" s="33" t="s">
        <v>12</v>
      </c>
      <c r="R5" s="33" t="s">
        <v>13</v>
      </c>
      <c r="S5" s="33" t="s">
        <v>14</v>
      </c>
      <c r="T5" s="33" t="s">
        <v>15</v>
      </c>
      <c r="U5" s="33" t="s">
        <v>16</v>
      </c>
      <c r="V5" s="33" t="s">
        <v>17</v>
      </c>
      <c r="W5" s="33" t="s">
        <v>7</v>
      </c>
      <c r="X5" s="33" t="s">
        <v>6</v>
      </c>
      <c r="Y5" s="33" t="s">
        <v>8</v>
      </c>
      <c r="Z5" s="33" t="s">
        <v>9</v>
      </c>
      <c r="AA5" s="34" t="s">
        <v>10</v>
      </c>
      <c r="AB5" s="34" t="s">
        <v>11</v>
      </c>
      <c r="AC5" s="34" t="s">
        <v>12</v>
      </c>
      <c r="AD5" s="34" t="s">
        <v>13</v>
      </c>
      <c r="AE5" s="34" t="s">
        <v>14</v>
      </c>
      <c r="AF5" s="34" t="s">
        <v>15</v>
      </c>
      <c r="AG5" s="34" t="s">
        <v>16</v>
      </c>
      <c r="AH5" s="34" t="s">
        <v>17</v>
      </c>
      <c r="AI5" s="34" t="s">
        <v>7</v>
      </c>
      <c r="AJ5" s="34" t="s">
        <v>6</v>
      </c>
      <c r="AK5" s="34" t="s">
        <v>8</v>
      </c>
      <c r="AL5" s="34" t="s">
        <v>9</v>
      </c>
      <c r="AM5" s="33" t="s">
        <v>10</v>
      </c>
      <c r="AN5" s="33" t="s">
        <v>11</v>
      </c>
      <c r="AO5" s="33" t="s">
        <v>12</v>
      </c>
      <c r="AP5" s="33" t="s">
        <v>13</v>
      </c>
      <c r="AQ5" s="33" t="s">
        <v>14</v>
      </c>
      <c r="AR5" s="33" t="s">
        <v>15</v>
      </c>
      <c r="AS5" s="33" t="s">
        <v>16</v>
      </c>
      <c r="AT5" s="33" t="s">
        <v>17</v>
      </c>
      <c r="AU5" s="33" t="s">
        <v>7</v>
      </c>
      <c r="AV5" s="33" t="s">
        <v>6</v>
      </c>
      <c r="AW5" s="33" t="s">
        <v>8</v>
      </c>
      <c r="AX5" s="33" t="s">
        <v>9</v>
      </c>
      <c r="AY5" s="34" t="s">
        <v>10</v>
      </c>
      <c r="AZ5" s="34" t="s">
        <v>11</v>
      </c>
      <c r="BA5" s="34" t="s">
        <v>12</v>
      </c>
      <c r="BB5" s="34" t="s">
        <v>13</v>
      </c>
      <c r="BC5" s="34" t="s">
        <v>14</v>
      </c>
      <c r="BD5" s="34" t="s">
        <v>15</v>
      </c>
      <c r="BE5" s="34" t="s">
        <v>16</v>
      </c>
      <c r="BF5" s="34" t="s">
        <v>17</v>
      </c>
      <c r="BG5" s="34" t="s">
        <v>7</v>
      </c>
      <c r="BH5" s="34" t="s">
        <v>6</v>
      </c>
    </row>
    <row r="6" spans="1:60" ht="5.0999999999999996" customHeight="1" x14ac:dyDescent="0.2"/>
    <row r="7" spans="1:60" x14ac:dyDescent="0.2">
      <c r="A7" t="s">
        <v>89</v>
      </c>
      <c r="F7" s="23">
        <v>0.5</v>
      </c>
      <c r="G7" s="23"/>
      <c r="H7" s="24"/>
      <c r="J7" s="24">
        <v>0.5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K7" s="24"/>
      <c r="AL7" s="24"/>
      <c r="AM7" s="24"/>
      <c r="AN7" s="24"/>
      <c r="AO7" s="24"/>
      <c r="AW7" s="24"/>
      <c r="AX7" s="24"/>
      <c r="AY7" s="24"/>
      <c r="AZ7" s="24"/>
      <c r="BA7" s="24"/>
    </row>
    <row r="8" spans="1:60" x14ac:dyDescent="0.2">
      <c r="A8" t="s">
        <v>29</v>
      </c>
      <c r="F8" s="23">
        <v>0.25</v>
      </c>
      <c r="G8" s="23"/>
      <c r="H8" s="23">
        <v>0.25</v>
      </c>
      <c r="I8" s="24"/>
      <c r="J8" s="23">
        <v>0.25</v>
      </c>
      <c r="K8" s="24"/>
      <c r="L8" s="69">
        <v>0.25</v>
      </c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K8" s="24"/>
      <c r="AL8" s="24"/>
      <c r="AM8" s="24"/>
      <c r="AN8" s="24"/>
      <c r="AO8" s="24"/>
      <c r="AW8" s="24"/>
      <c r="AX8" s="24"/>
      <c r="AY8" s="24"/>
      <c r="AZ8" s="24"/>
      <c r="BA8" s="24"/>
    </row>
    <row r="9" spans="1:60" x14ac:dyDescent="0.2">
      <c r="A9" t="s">
        <v>84</v>
      </c>
      <c r="F9" s="23"/>
      <c r="G9" s="69">
        <v>0.3</v>
      </c>
      <c r="H9" s="24"/>
      <c r="I9" s="24"/>
      <c r="J9" s="24"/>
      <c r="K9" s="24"/>
      <c r="L9" s="69"/>
      <c r="M9" s="24"/>
      <c r="N9" s="24"/>
      <c r="P9" s="24"/>
      <c r="R9" s="24"/>
      <c r="S9" s="69">
        <v>0.3</v>
      </c>
      <c r="T9" s="24"/>
      <c r="U9" s="24"/>
      <c r="V9" s="24"/>
      <c r="W9" s="24"/>
      <c r="X9" s="24"/>
      <c r="Y9" s="24"/>
      <c r="Z9" s="69">
        <v>0.3</v>
      </c>
      <c r="AA9" s="24"/>
      <c r="AB9" s="24"/>
      <c r="AC9" s="24"/>
      <c r="AK9" s="24"/>
      <c r="AL9" s="24"/>
      <c r="AM9" s="24"/>
      <c r="AN9" s="24"/>
      <c r="AO9" s="24"/>
      <c r="AW9" s="24"/>
      <c r="AX9" s="24"/>
      <c r="AY9" s="24"/>
      <c r="AZ9" s="24"/>
      <c r="BA9" s="24"/>
    </row>
    <row r="10" spans="1:60" x14ac:dyDescent="0.2">
      <c r="A10" t="s">
        <v>86</v>
      </c>
      <c r="F10" s="23"/>
      <c r="G10" s="23"/>
      <c r="H10" s="24"/>
      <c r="I10" s="24"/>
      <c r="J10" s="24">
        <f>I44*$G$65</f>
        <v>3.6355344458768514E-2</v>
      </c>
      <c r="K10" s="24">
        <f t="shared" ref="K10:AJ10" si="0">J44*$G$65</f>
        <v>4.0935996087003504E-2</v>
      </c>
      <c r="L10" s="24">
        <f t="shared" si="0"/>
        <v>4.4661653992795522E-2</v>
      </c>
      <c r="M10" s="24">
        <f t="shared" si="0"/>
        <v>5.4862304396403307E-2</v>
      </c>
      <c r="N10" s="24">
        <f t="shared" si="0"/>
        <v>5.5007307277687871E-2</v>
      </c>
      <c r="O10" s="24">
        <f t="shared" si="0"/>
        <v>5.5405225160433648E-2</v>
      </c>
      <c r="P10" s="24">
        <f t="shared" si="0"/>
        <v>8.6309007122396031E-2</v>
      </c>
      <c r="Q10" s="24">
        <f t="shared" si="0"/>
        <v>0.12583160028538792</v>
      </c>
      <c r="R10" s="24">
        <f t="shared" si="0"/>
        <v>0.19276737005693767</v>
      </c>
      <c r="S10" s="24">
        <f t="shared" si="0"/>
        <v>0.2105078020478077</v>
      </c>
      <c r="T10" s="24">
        <f t="shared" si="0"/>
        <v>0.33295567733959519</v>
      </c>
      <c r="U10" s="24">
        <f t="shared" si="0"/>
        <v>0.37268054273413204</v>
      </c>
      <c r="V10" s="24">
        <f t="shared" si="0"/>
        <v>0.38777658440248775</v>
      </c>
      <c r="W10" s="24">
        <f t="shared" si="0"/>
        <v>0.42967293074774038</v>
      </c>
      <c r="X10" s="24">
        <f t="shared" si="0"/>
        <v>0.44648805264991415</v>
      </c>
      <c r="Y10" s="24">
        <f t="shared" si="0"/>
        <v>0.49211199332951044</v>
      </c>
      <c r="Z10" s="24">
        <f t="shared" si="0"/>
        <v>0.45508451700909475</v>
      </c>
      <c r="AA10" s="24">
        <f t="shared" si="0"/>
        <v>0.42495235910946683</v>
      </c>
      <c r="AB10" s="24">
        <f t="shared" si="0"/>
        <v>0.40272036614428752</v>
      </c>
      <c r="AC10" s="24">
        <f t="shared" si="0"/>
        <v>0.42163895027956849</v>
      </c>
      <c r="AD10" s="24">
        <f t="shared" si="0"/>
        <v>0.38935938620825111</v>
      </c>
      <c r="AE10" s="24">
        <f t="shared" si="0"/>
        <v>0.37236680981300968</v>
      </c>
      <c r="AF10" s="24">
        <f t="shared" si="0"/>
        <v>0.36715351264329227</v>
      </c>
      <c r="AG10" s="24">
        <f t="shared" si="0"/>
        <v>0.4319089842445572</v>
      </c>
      <c r="AH10" s="24">
        <f t="shared" si="0"/>
        <v>0.46151014732222689</v>
      </c>
      <c r="AI10" s="24">
        <f t="shared" si="0"/>
        <v>0.46833593983599853</v>
      </c>
      <c r="AJ10" s="24">
        <f t="shared" si="0"/>
        <v>0.51520095203658522</v>
      </c>
      <c r="AK10" s="24">
        <f t="shared" ref="AK10" si="1">AJ44*$G$65</f>
        <v>0.53983761901145599</v>
      </c>
      <c r="AL10" s="24">
        <f t="shared" ref="AL10" si="2">AK44*$G$65</f>
        <v>0.56453396216728324</v>
      </c>
      <c r="AM10" s="24">
        <f t="shared" ref="AM10" si="3">AL44*$G$65</f>
        <v>0.56453396216728324</v>
      </c>
      <c r="AN10" s="24">
        <f t="shared" ref="AN10" si="4">AM44*$G$65</f>
        <v>0.55561834217697581</v>
      </c>
      <c r="AO10" s="24">
        <f t="shared" ref="AO10" si="5">AN44*$G$65</f>
        <v>0.58868532809728213</v>
      </c>
      <c r="AP10" s="24">
        <f t="shared" ref="AP10" si="6">AO44*$G$65</f>
        <v>0.54925001599904621</v>
      </c>
      <c r="AQ10" s="24">
        <f t="shared" ref="AQ10" si="7">AP44*$G$65</f>
        <v>0.50025957288435341</v>
      </c>
      <c r="AR10" s="24">
        <f t="shared" ref="AR10" si="8">AQ44*$G$65</f>
        <v>0.4914933468156073</v>
      </c>
      <c r="AS10" s="24">
        <f t="shared" ref="AS10" si="9">AR44*$G$65</f>
        <v>0.47427140054990002</v>
      </c>
      <c r="AT10" s="24">
        <f t="shared" ref="AT10" si="10">AS44*$G$65</f>
        <v>0.44288477342312388</v>
      </c>
      <c r="AU10" s="24">
        <f t="shared" ref="AU10" si="11">AT44*$G$65</f>
        <v>0.44669466724803225</v>
      </c>
      <c r="AV10" s="24">
        <f t="shared" ref="AV10" si="12">AU44*$G$65</f>
        <v>0.44669466724803225</v>
      </c>
      <c r="AW10" s="24">
        <f t="shared" ref="AW10" si="13">AV44*$G$65</f>
        <v>0.47348320507457048</v>
      </c>
      <c r="AX10" s="24">
        <f t="shared" ref="AX10" si="14">AW44*$G$65</f>
        <v>0.42956766719345679</v>
      </c>
      <c r="AY10" s="24">
        <f t="shared" ref="AY10" si="15">AX44*$G$65</f>
        <v>0.42213163888889671</v>
      </c>
      <c r="AZ10" s="24">
        <f t="shared" ref="AZ10" si="16">AY44*$G$65</f>
        <v>0.43285773150427603</v>
      </c>
      <c r="BA10" s="24">
        <f t="shared" ref="BA10" si="17">AZ44*$G$65</f>
        <v>0.41860601112972406</v>
      </c>
      <c r="BB10" s="24">
        <f t="shared" ref="BB10" si="18">BA44*$G$65</f>
        <v>0.40934820063760297</v>
      </c>
      <c r="BC10" s="24">
        <f t="shared" ref="BC10" si="19">BB44*$G$65</f>
        <v>0.38028511334369014</v>
      </c>
      <c r="BD10" s="24">
        <f t="shared" ref="BD10" si="20">BC44*$G$65</f>
        <v>0.44537392708424295</v>
      </c>
      <c r="BE10" s="24">
        <f t="shared" ref="BE10" si="21">BD44*$G$65</f>
        <v>0.4519935249268805</v>
      </c>
      <c r="BF10" s="24">
        <f t="shared" ref="BF10" si="22">BE44*$G$65</f>
        <v>0.4755976486324639</v>
      </c>
      <c r="BG10" s="24">
        <f t="shared" ref="BG10" si="23">BF44*$G$65</f>
        <v>0.51292581501679324</v>
      </c>
      <c r="BH10" s="24">
        <f t="shared" ref="BH10" si="24">BG44*$G$65</f>
        <v>0.55237227772439945</v>
      </c>
    </row>
    <row r="11" spans="1:60" x14ac:dyDescent="0.2">
      <c r="A11" t="s">
        <v>81</v>
      </c>
      <c r="F11" s="23"/>
      <c r="G11" s="23"/>
      <c r="H11" s="24"/>
      <c r="I11" s="24"/>
      <c r="J11" s="24"/>
      <c r="K11" s="24"/>
      <c r="L11" s="24"/>
      <c r="M11" s="24"/>
      <c r="N11" s="24">
        <v>1</v>
      </c>
      <c r="O11" s="1">
        <v>0.2</v>
      </c>
      <c r="P11" s="24"/>
      <c r="S11" s="24"/>
      <c r="T11" s="24">
        <v>1</v>
      </c>
      <c r="U11" s="24"/>
      <c r="W11" s="24"/>
      <c r="Z11" s="24">
        <v>1.2</v>
      </c>
      <c r="AA11" s="24"/>
      <c r="AB11" s="24"/>
      <c r="AC11" s="1"/>
      <c r="AD11" s="24"/>
      <c r="AE11" s="1"/>
      <c r="AF11" s="1"/>
      <c r="AG11" s="24">
        <v>1.2</v>
      </c>
      <c r="AH11" s="24"/>
      <c r="AI11" s="24"/>
      <c r="AJ11" s="1"/>
      <c r="AK11" s="24"/>
      <c r="AN11" s="24">
        <v>1.2</v>
      </c>
      <c r="AO11" s="24"/>
      <c r="AP11" s="24"/>
      <c r="AQ11" s="1"/>
      <c r="AR11" s="24"/>
      <c r="AS11" s="1"/>
      <c r="AT11" s="1"/>
      <c r="AU11" s="24">
        <v>1.2</v>
      </c>
      <c r="AW11" s="24"/>
      <c r="AX11" s="24"/>
      <c r="AY11" s="24"/>
      <c r="AZ11" s="24"/>
      <c r="BA11" s="24"/>
    </row>
    <row r="12" spans="1:60" x14ac:dyDescent="0.2">
      <c r="A12" t="s">
        <v>30</v>
      </c>
      <c r="F12" s="25">
        <f>$G$58*5</f>
        <v>0.2</v>
      </c>
      <c r="G12" s="25">
        <v>0</v>
      </c>
      <c r="H12" s="25">
        <f>$G$58*1</f>
        <v>0.04</v>
      </c>
      <c r="I12" s="25">
        <f t="shared" ref="I12:AN12" si="25">$G$58*2</f>
        <v>0.08</v>
      </c>
      <c r="J12" s="25">
        <f t="shared" si="25"/>
        <v>0.08</v>
      </c>
      <c r="K12" s="25">
        <f t="shared" si="25"/>
        <v>0.08</v>
      </c>
      <c r="L12" s="25">
        <f t="shared" si="25"/>
        <v>0.08</v>
      </c>
      <c r="M12" s="25">
        <f t="shared" si="25"/>
        <v>0.08</v>
      </c>
      <c r="N12" s="25">
        <f t="shared" si="25"/>
        <v>0.08</v>
      </c>
      <c r="O12" s="25">
        <f t="shared" si="25"/>
        <v>0.08</v>
      </c>
      <c r="P12" s="25">
        <f t="shared" si="25"/>
        <v>0.08</v>
      </c>
      <c r="Q12" s="25">
        <f t="shared" si="25"/>
        <v>0.08</v>
      </c>
      <c r="R12" s="25">
        <f t="shared" si="25"/>
        <v>0.08</v>
      </c>
      <c r="S12" s="25">
        <f t="shared" si="25"/>
        <v>0.08</v>
      </c>
      <c r="T12" s="25">
        <f t="shared" si="25"/>
        <v>0.08</v>
      </c>
      <c r="U12" s="25">
        <f t="shared" si="25"/>
        <v>0.08</v>
      </c>
      <c r="V12" s="25">
        <f t="shared" si="25"/>
        <v>0.08</v>
      </c>
      <c r="W12" s="25">
        <f t="shared" si="25"/>
        <v>0.08</v>
      </c>
      <c r="X12" s="25">
        <f t="shared" si="25"/>
        <v>0.08</v>
      </c>
      <c r="Y12" s="25">
        <f t="shared" si="25"/>
        <v>0.08</v>
      </c>
      <c r="Z12" s="25">
        <f t="shared" si="25"/>
        <v>0.08</v>
      </c>
      <c r="AA12" s="25">
        <f t="shared" si="25"/>
        <v>0.08</v>
      </c>
      <c r="AB12" s="25">
        <f t="shared" si="25"/>
        <v>0.08</v>
      </c>
      <c r="AC12" s="25">
        <f t="shared" si="25"/>
        <v>0.08</v>
      </c>
      <c r="AD12" s="25">
        <f t="shared" si="25"/>
        <v>0.08</v>
      </c>
      <c r="AE12" s="25">
        <f t="shared" si="25"/>
        <v>0.08</v>
      </c>
      <c r="AF12" s="25">
        <f t="shared" si="25"/>
        <v>0.08</v>
      </c>
      <c r="AG12" s="25">
        <f t="shared" si="25"/>
        <v>0.08</v>
      </c>
      <c r="AH12" s="25">
        <f t="shared" si="25"/>
        <v>0.08</v>
      </c>
      <c r="AI12" s="25">
        <f t="shared" si="25"/>
        <v>0.08</v>
      </c>
      <c r="AJ12" s="25">
        <f t="shared" si="25"/>
        <v>0.08</v>
      </c>
      <c r="AK12" s="25">
        <f t="shared" si="25"/>
        <v>0.08</v>
      </c>
      <c r="AL12" s="25">
        <f t="shared" si="25"/>
        <v>0.08</v>
      </c>
      <c r="AM12" s="25">
        <f t="shared" si="25"/>
        <v>0.08</v>
      </c>
      <c r="AN12" s="25">
        <f t="shared" si="25"/>
        <v>0.08</v>
      </c>
      <c r="AO12" s="25">
        <f t="shared" ref="AO12:BH12" si="26">$G$58*2</f>
        <v>0.08</v>
      </c>
      <c r="AP12" s="25">
        <f t="shared" si="26"/>
        <v>0.08</v>
      </c>
      <c r="AQ12" s="25">
        <f t="shared" si="26"/>
        <v>0.08</v>
      </c>
      <c r="AR12" s="25">
        <f t="shared" si="26"/>
        <v>0.08</v>
      </c>
      <c r="AS12" s="25">
        <f t="shared" si="26"/>
        <v>0.08</v>
      </c>
      <c r="AT12" s="25">
        <f t="shared" si="26"/>
        <v>0.08</v>
      </c>
      <c r="AU12" s="25">
        <f t="shared" si="26"/>
        <v>0.08</v>
      </c>
      <c r="AV12" s="25">
        <f t="shared" si="26"/>
        <v>0.08</v>
      </c>
      <c r="AW12" s="25">
        <f t="shared" si="26"/>
        <v>0.08</v>
      </c>
      <c r="AX12" s="25">
        <f t="shared" si="26"/>
        <v>0.08</v>
      </c>
      <c r="AY12" s="25">
        <f t="shared" si="26"/>
        <v>0.08</v>
      </c>
      <c r="AZ12" s="25">
        <f t="shared" si="26"/>
        <v>0.08</v>
      </c>
      <c r="BA12" s="25">
        <f t="shared" si="26"/>
        <v>0.08</v>
      </c>
      <c r="BB12" s="25">
        <f t="shared" si="26"/>
        <v>0.08</v>
      </c>
      <c r="BC12" s="25">
        <f t="shared" si="26"/>
        <v>0.08</v>
      </c>
      <c r="BD12" s="25">
        <f t="shared" si="26"/>
        <v>0.08</v>
      </c>
      <c r="BE12" s="25">
        <f t="shared" si="26"/>
        <v>0.08</v>
      </c>
      <c r="BF12" s="25">
        <f t="shared" si="26"/>
        <v>0.08</v>
      </c>
      <c r="BG12" s="25">
        <f t="shared" si="26"/>
        <v>0.08</v>
      </c>
      <c r="BH12" s="25">
        <f t="shared" si="26"/>
        <v>0.08</v>
      </c>
    </row>
    <row r="13" spans="1:60" x14ac:dyDescent="0.2">
      <c r="A13" t="s">
        <v>79</v>
      </c>
      <c r="F13" s="2"/>
      <c r="G13" s="2"/>
      <c r="H13" s="2"/>
      <c r="I13" s="2"/>
      <c r="J13" s="2"/>
      <c r="K13" s="2"/>
      <c r="P13" s="9"/>
      <c r="T13" s="4">
        <f>G57+G58</f>
        <v>0.38999999999999996</v>
      </c>
      <c r="U13" s="2"/>
      <c r="V13" s="2"/>
      <c r="W13" s="8">
        <f>G57+G58</f>
        <v>0.38999999999999996</v>
      </c>
      <c r="X13" s="2"/>
      <c r="Y13" s="2"/>
      <c r="Z13" s="2"/>
      <c r="AA13" s="2"/>
      <c r="AB13" s="2"/>
      <c r="AC13" s="2"/>
      <c r="AK13" s="2"/>
      <c r="AL13" s="2"/>
      <c r="AM13" s="2"/>
      <c r="AN13" s="2"/>
      <c r="AO13" s="2"/>
      <c r="AW13" s="2"/>
      <c r="AX13" s="2"/>
      <c r="AY13" s="2"/>
      <c r="AZ13" s="2"/>
      <c r="BA13" s="2"/>
    </row>
    <row r="14" spans="1:60" x14ac:dyDescent="0.2">
      <c r="C14" t="s">
        <v>243</v>
      </c>
      <c r="F14" s="8">
        <f>SUM(F7:F12)</f>
        <v>0.95</v>
      </c>
      <c r="G14" s="8">
        <f t="shared" ref="G14:BH14" si="27">SUM(G7:G12)</f>
        <v>0.3</v>
      </c>
      <c r="H14" s="8">
        <f t="shared" si="27"/>
        <v>0.28999999999999998</v>
      </c>
      <c r="I14" s="8">
        <f t="shared" si="27"/>
        <v>0.08</v>
      </c>
      <c r="J14" s="8">
        <f t="shared" si="27"/>
        <v>0.86635534445876849</v>
      </c>
      <c r="K14" s="8">
        <f t="shared" si="27"/>
        <v>0.12093599608700351</v>
      </c>
      <c r="L14" s="8">
        <f t="shared" si="27"/>
        <v>0.37466165399279555</v>
      </c>
      <c r="M14" s="8">
        <f t="shared" si="27"/>
        <v>0.13486230439640332</v>
      </c>
      <c r="N14" s="8">
        <f t="shared" si="27"/>
        <v>1.1350073072776878</v>
      </c>
      <c r="O14" s="8">
        <f t="shared" si="27"/>
        <v>0.3354052251604337</v>
      </c>
      <c r="P14" s="8">
        <f t="shared" si="27"/>
        <v>0.16630900712239605</v>
      </c>
      <c r="Q14" s="8">
        <f t="shared" si="27"/>
        <v>0.20583160028538794</v>
      </c>
      <c r="R14" s="8">
        <f t="shared" si="27"/>
        <v>0.27276737005693769</v>
      </c>
      <c r="S14" s="8">
        <f t="shared" si="27"/>
        <v>0.59050780204780762</v>
      </c>
      <c r="T14" s="8">
        <f t="shared" si="27"/>
        <v>1.4129556773395953</v>
      </c>
      <c r="U14" s="8">
        <f t="shared" si="27"/>
        <v>0.45268054273413205</v>
      </c>
      <c r="V14" s="8">
        <f t="shared" si="27"/>
        <v>0.46777658440248776</v>
      </c>
      <c r="W14" s="8">
        <f t="shared" si="27"/>
        <v>0.50967293074774034</v>
      </c>
      <c r="X14" s="8">
        <f t="shared" si="27"/>
        <v>0.52648805264991416</v>
      </c>
      <c r="Y14" s="8">
        <f t="shared" si="27"/>
        <v>0.57211199332951046</v>
      </c>
      <c r="Z14" s="8">
        <f t="shared" si="27"/>
        <v>2.0350845170090945</v>
      </c>
      <c r="AA14" s="8">
        <f t="shared" si="27"/>
        <v>0.50495235910946679</v>
      </c>
      <c r="AB14" s="8">
        <f t="shared" si="27"/>
        <v>0.48272036614428754</v>
      </c>
      <c r="AC14" s="8">
        <f t="shared" si="27"/>
        <v>0.50163895027956851</v>
      </c>
      <c r="AD14" s="8">
        <f t="shared" si="27"/>
        <v>0.46935938620825113</v>
      </c>
      <c r="AE14" s="8">
        <f t="shared" si="27"/>
        <v>0.4523668098130097</v>
      </c>
      <c r="AF14" s="8">
        <f t="shared" si="27"/>
        <v>0.44715351264329228</v>
      </c>
      <c r="AG14" s="8">
        <f t="shared" si="27"/>
        <v>1.7119089842445572</v>
      </c>
      <c r="AH14" s="8">
        <f t="shared" si="27"/>
        <v>0.54151014732222691</v>
      </c>
      <c r="AI14" s="8">
        <f t="shared" si="27"/>
        <v>0.54833593983599849</v>
      </c>
      <c r="AJ14" s="8">
        <f t="shared" si="27"/>
        <v>0.59520095203658518</v>
      </c>
      <c r="AK14" s="8">
        <f t="shared" si="27"/>
        <v>0.61983761901145595</v>
      </c>
      <c r="AL14" s="8">
        <f t="shared" si="27"/>
        <v>0.6445339621672832</v>
      </c>
      <c r="AM14" s="8">
        <f t="shared" si="27"/>
        <v>0.6445339621672832</v>
      </c>
      <c r="AN14" s="8">
        <f t="shared" si="27"/>
        <v>1.8356183421769758</v>
      </c>
      <c r="AO14" s="8">
        <f t="shared" si="27"/>
        <v>0.66868532809728209</v>
      </c>
      <c r="AP14" s="8">
        <f t="shared" si="27"/>
        <v>0.62925001599904617</v>
      </c>
      <c r="AQ14" s="8">
        <f t="shared" si="27"/>
        <v>0.58025957288435337</v>
      </c>
      <c r="AR14" s="8">
        <f t="shared" si="27"/>
        <v>0.57149334681560726</v>
      </c>
      <c r="AS14" s="8">
        <f t="shared" si="27"/>
        <v>0.55427140054989998</v>
      </c>
      <c r="AT14" s="8">
        <f t="shared" si="27"/>
        <v>0.52288477342312389</v>
      </c>
      <c r="AU14" s="8">
        <f t="shared" si="27"/>
        <v>1.7266946672480323</v>
      </c>
      <c r="AV14" s="8">
        <f t="shared" si="27"/>
        <v>0.52669466724803227</v>
      </c>
      <c r="AW14" s="8">
        <f t="shared" si="27"/>
        <v>0.55348320507457049</v>
      </c>
      <c r="AX14" s="8">
        <f t="shared" si="27"/>
        <v>0.50956766719345681</v>
      </c>
      <c r="AY14" s="8">
        <f t="shared" si="27"/>
        <v>0.50213163888889667</v>
      </c>
      <c r="AZ14" s="8">
        <f t="shared" si="27"/>
        <v>0.51285773150427605</v>
      </c>
      <c r="BA14" s="8">
        <f t="shared" si="27"/>
        <v>0.49860601112972408</v>
      </c>
      <c r="BB14" s="8">
        <f t="shared" si="27"/>
        <v>0.48934820063760298</v>
      </c>
      <c r="BC14" s="8">
        <f t="shared" si="27"/>
        <v>0.46028511334369016</v>
      </c>
      <c r="BD14" s="8">
        <f t="shared" si="27"/>
        <v>0.52537392708424291</v>
      </c>
      <c r="BE14" s="8">
        <f t="shared" si="27"/>
        <v>0.53199352492688046</v>
      </c>
      <c r="BF14" s="8">
        <f t="shared" si="27"/>
        <v>0.55559764863246386</v>
      </c>
      <c r="BG14" s="8">
        <f t="shared" si="27"/>
        <v>0.5929258150167932</v>
      </c>
      <c r="BH14" s="8">
        <f t="shared" si="27"/>
        <v>0.63237227772439941</v>
      </c>
    </row>
    <row r="15" spans="1:60" x14ac:dyDescent="0.2">
      <c r="A15" s="35" t="s">
        <v>2</v>
      </c>
      <c r="B15" s="35"/>
      <c r="C15" s="35"/>
      <c r="D15" s="35"/>
      <c r="E15" s="35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</row>
    <row r="16" spans="1:60" ht="5.0999999999999996" customHeight="1" x14ac:dyDescent="0.2"/>
    <row r="17" spans="1:60" x14ac:dyDescent="0.2">
      <c r="A17" t="s">
        <v>1</v>
      </c>
      <c r="F17" s="2">
        <v>0</v>
      </c>
      <c r="G17" s="2">
        <v>0</v>
      </c>
      <c r="H17" s="2">
        <v>0</v>
      </c>
      <c r="I17" s="2"/>
      <c r="J17" s="2">
        <v>0.01</v>
      </c>
      <c r="K17" s="2">
        <v>0.03</v>
      </c>
      <c r="L17" s="2">
        <v>0.05</v>
      </c>
      <c r="M17" s="2">
        <v>0.05</v>
      </c>
      <c r="N17" s="2">
        <v>0.05</v>
      </c>
      <c r="O17" s="2">
        <v>0.1</v>
      </c>
      <c r="P17" s="2">
        <v>0.1</v>
      </c>
      <c r="Q17" s="2">
        <v>0.1</v>
      </c>
      <c r="R17" s="2">
        <v>0.1</v>
      </c>
      <c r="S17" s="2">
        <v>0.1</v>
      </c>
      <c r="T17" s="2">
        <v>0.1</v>
      </c>
      <c r="U17" s="2">
        <v>0.1</v>
      </c>
      <c r="V17" s="2">
        <v>0.1</v>
      </c>
      <c r="W17" s="2">
        <v>0.1</v>
      </c>
      <c r="X17" s="2">
        <v>0.1</v>
      </c>
      <c r="Y17" s="2">
        <v>0.1</v>
      </c>
      <c r="Z17" s="2">
        <v>0.1</v>
      </c>
      <c r="AA17" s="2">
        <v>0.1</v>
      </c>
      <c r="AB17" s="2">
        <v>0.1</v>
      </c>
      <c r="AC17" s="2">
        <v>0.1</v>
      </c>
      <c r="AD17" s="2">
        <v>0.1</v>
      </c>
      <c r="AE17" s="2">
        <v>0.1</v>
      </c>
      <c r="AF17" s="2">
        <v>0.1</v>
      </c>
      <c r="AG17" s="2">
        <v>0.1</v>
      </c>
      <c r="AH17" s="2">
        <v>0.1</v>
      </c>
      <c r="AI17" s="2">
        <v>0.1</v>
      </c>
      <c r="AJ17" s="2">
        <v>0.1</v>
      </c>
      <c r="AK17" s="2">
        <v>0.1</v>
      </c>
      <c r="AL17" s="2">
        <v>0.1</v>
      </c>
      <c r="AM17" s="2">
        <v>0.1</v>
      </c>
      <c r="AN17" s="2">
        <v>0.1</v>
      </c>
      <c r="AO17" s="2">
        <v>0.1</v>
      </c>
      <c r="AP17" s="2">
        <v>0.1</v>
      </c>
      <c r="AQ17" s="2">
        <v>0.1</v>
      </c>
      <c r="AR17" s="2">
        <v>0.1</v>
      </c>
      <c r="AS17" s="2">
        <v>0.1</v>
      </c>
      <c r="AT17" s="2">
        <v>0.1</v>
      </c>
      <c r="AU17" s="2">
        <v>0.1</v>
      </c>
      <c r="AV17" s="2">
        <v>0.1</v>
      </c>
      <c r="AW17" s="2">
        <v>0.1</v>
      </c>
      <c r="AX17" s="2">
        <v>0.1</v>
      </c>
      <c r="AY17" s="2">
        <v>0.1</v>
      </c>
      <c r="AZ17" s="2">
        <v>0.1</v>
      </c>
      <c r="BA17" s="2">
        <v>0.1</v>
      </c>
      <c r="BB17" s="2">
        <v>0.1</v>
      </c>
      <c r="BC17" s="2">
        <v>0.1</v>
      </c>
      <c r="BD17" s="2">
        <v>0.1</v>
      </c>
      <c r="BE17" s="2">
        <v>0.1</v>
      </c>
      <c r="BF17" s="2">
        <v>0.1</v>
      </c>
      <c r="BG17" s="2">
        <v>0.1</v>
      </c>
      <c r="BH17" s="2">
        <v>0.1</v>
      </c>
    </row>
    <row r="18" spans="1:60" x14ac:dyDescent="0.2">
      <c r="A18" t="s">
        <v>19</v>
      </c>
      <c r="F18" s="2">
        <v>0</v>
      </c>
      <c r="G18" s="2">
        <v>0</v>
      </c>
      <c r="H18" s="2">
        <v>0</v>
      </c>
      <c r="I18" s="2"/>
      <c r="J18" s="2">
        <f t="shared" ref="J18:AC18" si="28">0.025*J39</f>
        <v>2.5000000000000001E-2</v>
      </c>
      <c r="K18" s="2">
        <f t="shared" si="28"/>
        <v>2.5000000000000001E-2</v>
      </c>
      <c r="L18" s="2">
        <f t="shared" si="28"/>
        <v>0.05</v>
      </c>
      <c r="M18" s="2">
        <f t="shared" si="28"/>
        <v>0.05</v>
      </c>
      <c r="N18" s="2">
        <f t="shared" si="28"/>
        <v>0.05</v>
      </c>
      <c r="O18" s="2">
        <f t="shared" si="28"/>
        <v>0.05</v>
      </c>
      <c r="P18" s="2">
        <f t="shared" si="28"/>
        <v>0.05</v>
      </c>
      <c r="Q18" s="2">
        <f t="shared" si="28"/>
        <v>7.5000000000000011E-2</v>
      </c>
      <c r="R18" s="2">
        <f t="shared" si="28"/>
        <v>7.5000000000000011E-2</v>
      </c>
      <c r="S18" s="2">
        <f t="shared" si="28"/>
        <v>7.5000000000000011E-2</v>
      </c>
      <c r="T18" s="2">
        <f t="shared" si="28"/>
        <v>7.5000000000000011E-2</v>
      </c>
      <c r="U18" s="2">
        <f t="shared" si="28"/>
        <v>7.5000000000000011E-2</v>
      </c>
      <c r="V18" s="2">
        <f t="shared" si="28"/>
        <v>7.5000000000000011E-2</v>
      </c>
      <c r="W18" s="2">
        <f t="shared" si="28"/>
        <v>7.5000000000000011E-2</v>
      </c>
      <c r="X18" s="2">
        <f t="shared" si="28"/>
        <v>7.5000000000000011E-2</v>
      </c>
      <c r="Y18" s="2">
        <f t="shared" si="28"/>
        <v>7.5000000000000011E-2</v>
      </c>
      <c r="Z18" s="2">
        <f t="shared" si="28"/>
        <v>7.5000000000000011E-2</v>
      </c>
      <c r="AA18" s="2">
        <f t="shared" si="28"/>
        <v>7.5000000000000011E-2</v>
      </c>
      <c r="AB18" s="2">
        <f t="shared" si="28"/>
        <v>7.5000000000000011E-2</v>
      </c>
      <c r="AC18" s="2">
        <f t="shared" si="28"/>
        <v>7.5000000000000011E-2</v>
      </c>
      <c r="AD18" s="2">
        <f t="shared" ref="AD18:AO18" si="29">0.025*AD39</f>
        <v>7.5000000000000011E-2</v>
      </c>
      <c r="AE18" s="2">
        <f t="shared" si="29"/>
        <v>7.5000000000000011E-2</v>
      </c>
      <c r="AF18" s="2">
        <f t="shared" si="29"/>
        <v>7.5000000000000011E-2</v>
      </c>
      <c r="AG18" s="2">
        <f t="shared" si="29"/>
        <v>7.5000000000000011E-2</v>
      </c>
      <c r="AH18" s="2">
        <f t="shared" si="29"/>
        <v>7.5000000000000011E-2</v>
      </c>
      <c r="AI18" s="2">
        <f t="shared" si="29"/>
        <v>7.5000000000000011E-2</v>
      </c>
      <c r="AJ18" s="2">
        <f t="shared" si="29"/>
        <v>7.5000000000000011E-2</v>
      </c>
      <c r="AK18" s="2">
        <f t="shared" si="29"/>
        <v>7.5000000000000011E-2</v>
      </c>
      <c r="AL18" s="2">
        <f t="shared" si="29"/>
        <v>7.5000000000000011E-2</v>
      </c>
      <c r="AM18" s="2">
        <f t="shared" si="29"/>
        <v>7.5000000000000011E-2</v>
      </c>
      <c r="AN18" s="2">
        <f t="shared" si="29"/>
        <v>7.5000000000000011E-2</v>
      </c>
      <c r="AO18" s="2">
        <f t="shared" si="29"/>
        <v>7.5000000000000011E-2</v>
      </c>
      <c r="AP18" s="2">
        <f t="shared" ref="AP18:BH18" si="30">0.025*AP39</f>
        <v>7.5000000000000011E-2</v>
      </c>
      <c r="AQ18" s="2">
        <f t="shared" si="30"/>
        <v>7.5000000000000011E-2</v>
      </c>
      <c r="AR18" s="2">
        <f t="shared" si="30"/>
        <v>7.5000000000000011E-2</v>
      </c>
      <c r="AS18" s="2">
        <f t="shared" si="30"/>
        <v>7.5000000000000011E-2</v>
      </c>
      <c r="AT18" s="2">
        <f t="shared" si="30"/>
        <v>7.5000000000000011E-2</v>
      </c>
      <c r="AU18" s="2">
        <f t="shared" si="30"/>
        <v>7.5000000000000011E-2</v>
      </c>
      <c r="AV18" s="2">
        <f t="shared" si="30"/>
        <v>7.5000000000000011E-2</v>
      </c>
      <c r="AW18" s="2">
        <f t="shared" si="30"/>
        <v>7.5000000000000011E-2</v>
      </c>
      <c r="AX18" s="2">
        <f t="shared" si="30"/>
        <v>7.5000000000000011E-2</v>
      </c>
      <c r="AY18" s="2">
        <f t="shared" si="30"/>
        <v>7.5000000000000011E-2</v>
      </c>
      <c r="AZ18" s="2">
        <f t="shared" si="30"/>
        <v>7.5000000000000011E-2</v>
      </c>
      <c r="BA18" s="2">
        <f t="shared" si="30"/>
        <v>7.5000000000000011E-2</v>
      </c>
      <c r="BB18" s="2">
        <f t="shared" si="30"/>
        <v>7.5000000000000011E-2</v>
      </c>
      <c r="BC18" s="2">
        <f t="shared" si="30"/>
        <v>7.5000000000000011E-2</v>
      </c>
      <c r="BD18" s="2">
        <f t="shared" si="30"/>
        <v>7.5000000000000011E-2</v>
      </c>
      <c r="BE18" s="2">
        <f t="shared" si="30"/>
        <v>7.5000000000000011E-2</v>
      </c>
      <c r="BF18" s="2">
        <f t="shared" si="30"/>
        <v>7.5000000000000011E-2</v>
      </c>
      <c r="BG18" s="2">
        <f t="shared" si="30"/>
        <v>7.5000000000000011E-2</v>
      </c>
      <c r="BH18" s="2">
        <f t="shared" si="30"/>
        <v>7.5000000000000011E-2</v>
      </c>
    </row>
    <row r="19" spans="1:60" x14ac:dyDescent="0.2">
      <c r="A19" t="s">
        <v>21</v>
      </c>
      <c r="F19" s="24">
        <f>0.005*F40</f>
        <v>0.03</v>
      </c>
      <c r="G19" s="24">
        <f t="shared" ref="G19:AC19" si="31">0.005*G40</f>
        <v>0.03</v>
      </c>
      <c r="H19" s="24">
        <f t="shared" si="31"/>
        <v>0.03</v>
      </c>
      <c r="I19" s="24">
        <f t="shared" si="31"/>
        <v>0.03</v>
      </c>
      <c r="J19" s="24">
        <f t="shared" si="31"/>
        <v>0.03</v>
      </c>
      <c r="K19" s="24">
        <f t="shared" si="31"/>
        <v>0.03</v>
      </c>
      <c r="L19" s="24">
        <f t="shared" si="31"/>
        <v>0.04</v>
      </c>
      <c r="M19" s="24">
        <f t="shared" si="31"/>
        <v>0.04</v>
      </c>
      <c r="N19" s="24">
        <f t="shared" si="31"/>
        <v>0.04</v>
      </c>
      <c r="O19" s="24">
        <f t="shared" si="31"/>
        <v>0.04</v>
      </c>
      <c r="P19" s="24">
        <f t="shared" si="31"/>
        <v>0.04</v>
      </c>
      <c r="Q19" s="24">
        <f t="shared" si="31"/>
        <v>0.04</v>
      </c>
      <c r="R19" s="24">
        <f t="shared" si="31"/>
        <v>0.04</v>
      </c>
      <c r="S19" s="24">
        <f t="shared" si="31"/>
        <v>0.04</v>
      </c>
      <c r="T19" s="24">
        <f t="shared" si="31"/>
        <v>0.04</v>
      </c>
      <c r="U19" s="24">
        <f t="shared" si="31"/>
        <v>0.04</v>
      </c>
      <c r="V19" s="24">
        <f t="shared" si="31"/>
        <v>0.05</v>
      </c>
      <c r="W19" s="24">
        <f t="shared" si="31"/>
        <v>0.05</v>
      </c>
      <c r="X19" s="24">
        <f t="shared" si="31"/>
        <v>0.05</v>
      </c>
      <c r="Y19" s="24">
        <f t="shared" si="31"/>
        <v>0.05</v>
      </c>
      <c r="Z19" s="24">
        <f t="shared" si="31"/>
        <v>0.05</v>
      </c>
      <c r="AA19" s="24">
        <f t="shared" si="31"/>
        <v>0.05</v>
      </c>
      <c r="AB19" s="24">
        <f t="shared" si="31"/>
        <v>0.05</v>
      </c>
      <c r="AC19" s="24">
        <f t="shared" si="31"/>
        <v>0.05</v>
      </c>
      <c r="AD19" s="24">
        <f t="shared" ref="AD19:AO19" si="32">0.005*AD40</f>
        <v>0.05</v>
      </c>
      <c r="AE19" s="24">
        <f t="shared" si="32"/>
        <v>0.05</v>
      </c>
      <c r="AF19" s="24">
        <f t="shared" si="32"/>
        <v>0.05</v>
      </c>
      <c r="AG19" s="24">
        <f t="shared" si="32"/>
        <v>0.05</v>
      </c>
      <c r="AH19" s="24">
        <f t="shared" si="32"/>
        <v>0.05</v>
      </c>
      <c r="AI19" s="24">
        <f t="shared" si="32"/>
        <v>0.05</v>
      </c>
      <c r="AJ19" s="24">
        <f t="shared" si="32"/>
        <v>0.05</v>
      </c>
      <c r="AK19" s="24">
        <f t="shared" si="32"/>
        <v>0.05</v>
      </c>
      <c r="AL19" s="24">
        <f t="shared" si="32"/>
        <v>0.05</v>
      </c>
      <c r="AM19" s="24">
        <f t="shared" si="32"/>
        <v>0.05</v>
      </c>
      <c r="AN19" s="24">
        <f t="shared" si="32"/>
        <v>0.05</v>
      </c>
      <c r="AO19" s="24">
        <f t="shared" si="32"/>
        <v>0.05</v>
      </c>
      <c r="AP19" s="24">
        <f t="shared" ref="AP19:BH19" si="33">0.005*AP40</f>
        <v>0.05</v>
      </c>
      <c r="AQ19" s="24">
        <f t="shared" si="33"/>
        <v>0.05</v>
      </c>
      <c r="AR19" s="24">
        <f t="shared" si="33"/>
        <v>0.05</v>
      </c>
      <c r="AS19" s="24">
        <f t="shared" si="33"/>
        <v>0.05</v>
      </c>
      <c r="AT19" s="24">
        <f t="shared" si="33"/>
        <v>0.05</v>
      </c>
      <c r="AU19" s="24">
        <f t="shared" si="33"/>
        <v>0.05</v>
      </c>
      <c r="AV19" s="24">
        <f t="shared" si="33"/>
        <v>0.05</v>
      </c>
      <c r="AW19" s="24">
        <f t="shared" si="33"/>
        <v>0.05</v>
      </c>
      <c r="AX19" s="24">
        <f t="shared" si="33"/>
        <v>0.05</v>
      </c>
      <c r="AY19" s="24">
        <f t="shared" si="33"/>
        <v>0.05</v>
      </c>
      <c r="AZ19" s="24">
        <f t="shared" si="33"/>
        <v>0.05</v>
      </c>
      <c r="BA19" s="24">
        <f t="shared" si="33"/>
        <v>0.05</v>
      </c>
      <c r="BB19" s="24">
        <f t="shared" si="33"/>
        <v>0.05</v>
      </c>
      <c r="BC19" s="24">
        <f t="shared" si="33"/>
        <v>0.05</v>
      </c>
      <c r="BD19" s="24">
        <f t="shared" si="33"/>
        <v>0.05</v>
      </c>
      <c r="BE19" s="24">
        <f t="shared" si="33"/>
        <v>0.05</v>
      </c>
      <c r="BF19" s="24">
        <f t="shared" si="33"/>
        <v>0.05</v>
      </c>
      <c r="BG19" s="24">
        <f t="shared" si="33"/>
        <v>0.05</v>
      </c>
      <c r="BH19" s="24">
        <f t="shared" si="33"/>
        <v>0.05</v>
      </c>
    </row>
    <row r="20" spans="1:60" x14ac:dyDescent="0.2">
      <c r="A20" t="s">
        <v>104</v>
      </c>
      <c r="F20" s="32">
        <f>$G$66*F$44</f>
        <v>0</v>
      </c>
      <c r="G20" s="32">
        <v>0</v>
      </c>
      <c r="H20" s="32">
        <f t="shared" ref="H20:O21" si="34">$G$66*H$44</f>
        <v>3.6918966282263037E-2</v>
      </c>
      <c r="I20" s="32">
        <f t="shared" si="34"/>
        <v>5.816855113402962E-2</v>
      </c>
      <c r="J20" s="32">
        <f t="shared" si="34"/>
        <v>6.5497593739205606E-2</v>
      </c>
      <c r="K20" s="32">
        <f t="shared" si="34"/>
        <v>7.1458646388472838E-2</v>
      </c>
      <c r="L20" s="32">
        <f t="shared" si="34"/>
        <v>8.7779687034245296E-2</v>
      </c>
      <c r="M20" s="32">
        <f t="shared" si="34"/>
        <v>8.8011691644300588E-2</v>
      </c>
      <c r="N20" s="32">
        <f t="shared" si="34"/>
        <v>8.8648360256693842E-2</v>
      </c>
      <c r="O20" s="32">
        <f t="shared" si="34"/>
        <v>0.13809441139583364</v>
      </c>
      <c r="P20" s="32">
        <f t="shared" ref="P20:AE21" si="35">$G$66*P$44</f>
        <v>0.20133056045662068</v>
      </c>
      <c r="Q20" s="32">
        <f t="shared" si="35"/>
        <v>0.30842779209110022</v>
      </c>
      <c r="R20" s="32">
        <f t="shared" si="35"/>
        <v>0.33681248327649227</v>
      </c>
      <c r="S20" s="32">
        <f t="shared" si="35"/>
        <v>0.53272908374335226</v>
      </c>
      <c r="T20" s="32">
        <f t="shared" si="35"/>
        <v>0.59628886837461126</v>
      </c>
      <c r="U20" s="32">
        <f t="shared" si="35"/>
        <v>0.62044253504398039</v>
      </c>
      <c r="V20" s="32">
        <f t="shared" si="35"/>
        <v>0.6874766891963846</v>
      </c>
      <c r="W20" s="32">
        <f t="shared" si="35"/>
        <v>0.71438088423986257</v>
      </c>
      <c r="X20" s="32">
        <f t="shared" si="35"/>
        <v>0.78737918932721673</v>
      </c>
      <c r="Y20" s="32">
        <f t="shared" si="35"/>
        <v>0.72813522721455159</v>
      </c>
      <c r="Z20" s="32">
        <f t="shared" si="35"/>
        <v>0.67992377457514697</v>
      </c>
      <c r="AA20" s="32">
        <f t="shared" si="35"/>
        <v>0.64435258583085997</v>
      </c>
      <c r="AB20" s="32">
        <f t="shared" si="35"/>
        <v>0.67462232044730952</v>
      </c>
      <c r="AC20" s="32">
        <f t="shared" si="35"/>
        <v>0.62297501793320176</v>
      </c>
      <c r="AD20" s="32">
        <f t="shared" si="35"/>
        <v>0.59578689570081544</v>
      </c>
      <c r="AE20" s="32">
        <f t="shared" si="35"/>
        <v>0.58744562022926761</v>
      </c>
      <c r="AF20" s="32">
        <f t="shared" ref="AD20:AS21" si="36">$G$66*AF$44</f>
        <v>0.6910543747912915</v>
      </c>
      <c r="AG20" s="32">
        <f t="shared" si="36"/>
        <v>0.73841623571556303</v>
      </c>
      <c r="AH20" s="32">
        <f t="shared" si="36"/>
        <v>0.74933750373759767</v>
      </c>
      <c r="AI20" s="32">
        <f t="shared" si="36"/>
        <v>0.82432152325853636</v>
      </c>
      <c r="AJ20" s="32">
        <f t="shared" si="36"/>
        <v>0.8637401904183295</v>
      </c>
      <c r="AK20" s="32">
        <f t="shared" si="36"/>
        <v>0.90325433946765321</v>
      </c>
      <c r="AL20" s="32">
        <f t="shared" si="36"/>
        <v>0.90325433946765321</v>
      </c>
      <c r="AM20" s="32">
        <f t="shared" si="36"/>
        <v>0.88898934748316127</v>
      </c>
      <c r="AN20" s="32">
        <f t="shared" si="36"/>
        <v>0.94189652495565146</v>
      </c>
      <c r="AO20" s="32">
        <f t="shared" si="36"/>
        <v>0.87880002559847381</v>
      </c>
      <c r="AP20" s="32">
        <f t="shared" si="36"/>
        <v>0.80041531661496546</v>
      </c>
      <c r="AQ20" s="32">
        <f t="shared" si="36"/>
        <v>0.78638935490497164</v>
      </c>
      <c r="AR20" s="32">
        <f t="shared" si="36"/>
        <v>0.75883424087983997</v>
      </c>
      <c r="AS20" s="32">
        <f t="shared" si="36"/>
        <v>0.70861563747699818</v>
      </c>
      <c r="AT20" s="32">
        <f t="shared" ref="AP20:BE21" si="37">$G$66*AT$44</f>
        <v>0.71471146759685156</v>
      </c>
      <c r="AU20" s="32">
        <f t="shared" si="37"/>
        <v>0.71471146759685156</v>
      </c>
      <c r="AV20" s="32">
        <f t="shared" si="37"/>
        <v>0.75757312811931277</v>
      </c>
      <c r="AW20" s="32">
        <f t="shared" si="37"/>
        <v>0.68730826750953089</v>
      </c>
      <c r="AX20" s="32">
        <f t="shared" si="37"/>
        <v>0.6754106222222348</v>
      </c>
      <c r="AY20" s="32">
        <f t="shared" si="37"/>
        <v>0.69257237040684161</v>
      </c>
      <c r="AZ20" s="32">
        <f t="shared" si="37"/>
        <v>0.66976961780755839</v>
      </c>
      <c r="BA20" s="32">
        <f t="shared" si="37"/>
        <v>0.65495712102016468</v>
      </c>
      <c r="BB20" s="32">
        <f t="shared" si="37"/>
        <v>0.6084561813499042</v>
      </c>
      <c r="BC20" s="32">
        <f t="shared" si="37"/>
        <v>0.7125982833347887</v>
      </c>
      <c r="BD20" s="32">
        <f t="shared" si="37"/>
        <v>0.72318963988300877</v>
      </c>
      <c r="BE20" s="32">
        <f t="shared" si="37"/>
        <v>0.76095623781194222</v>
      </c>
      <c r="BF20" s="32">
        <f t="shared" ref="BB20:BH21" si="38">$G$66*BF$44</f>
        <v>0.82068130402686923</v>
      </c>
      <c r="BG20" s="32">
        <f t="shared" si="38"/>
        <v>0.88379564435903912</v>
      </c>
      <c r="BH20" s="32">
        <f t="shared" si="38"/>
        <v>0.98107191292206297</v>
      </c>
    </row>
    <row r="21" spans="1:60" x14ac:dyDescent="0.2">
      <c r="A21" t="s">
        <v>103</v>
      </c>
      <c r="F21" s="32">
        <f>$G$66*F$44</f>
        <v>0</v>
      </c>
      <c r="G21" s="32">
        <v>0</v>
      </c>
      <c r="H21" s="32">
        <f t="shared" si="34"/>
        <v>3.6918966282263037E-2</v>
      </c>
      <c r="I21" s="32">
        <f t="shared" si="34"/>
        <v>5.816855113402962E-2</v>
      </c>
      <c r="J21" s="32">
        <f t="shared" si="34"/>
        <v>6.5497593739205606E-2</v>
      </c>
      <c r="K21" s="32">
        <f t="shared" si="34"/>
        <v>7.1458646388472838E-2</v>
      </c>
      <c r="L21" s="32">
        <f t="shared" si="34"/>
        <v>8.7779687034245296E-2</v>
      </c>
      <c r="M21" s="32">
        <f t="shared" si="34"/>
        <v>8.8011691644300588E-2</v>
      </c>
      <c r="N21" s="32">
        <f t="shared" si="34"/>
        <v>8.8648360256693842E-2</v>
      </c>
      <c r="O21" s="32">
        <f t="shared" si="34"/>
        <v>0.13809441139583364</v>
      </c>
      <c r="P21" s="32">
        <f t="shared" si="35"/>
        <v>0.20133056045662068</v>
      </c>
      <c r="Q21" s="32">
        <f t="shared" si="35"/>
        <v>0.30842779209110022</v>
      </c>
      <c r="R21" s="32">
        <f t="shared" si="35"/>
        <v>0.33681248327649227</v>
      </c>
      <c r="S21" s="32">
        <f t="shared" si="35"/>
        <v>0.53272908374335226</v>
      </c>
      <c r="T21" s="32">
        <f t="shared" si="35"/>
        <v>0.59628886837461126</v>
      </c>
      <c r="U21" s="32">
        <f t="shared" si="35"/>
        <v>0.62044253504398039</v>
      </c>
      <c r="V21" s="32">
        <f t="shared" si="35"/>
        <v>0.6874766891963846</v>
      </c>
      <c r="W21" s="32">
        <f t="shared" si="35"/>
        <v>0.71438088423986257</v>
      </c>
      <c r="X21" s="32">
        <f t="shared" si="35"/>
        <v>0.78737918932721673</v>
      </c>
      <c r="Y21" s="32">
        <f t="shared" si="35"/>
        <v>0.72813522721455159</v>
      </c>
      <c r="Z21" s="32">
        <f t="shared" si="35"/>
        <v>0.67992377457514697</v>
      </c>
      <c r="AA21" s="32">
        <f t="shared" si="35"/>
        <v>0.64435258583085997</v>
      </c>
      <c r="AB21" s="32">
        <f t="shared" si="35"/>
        <v>0.67462232044730952</v>
      </c>
      <c r="AC21" s="32">
        <f t="shared" si="35"/>
        <v>0.62297501793320176</v>
      </c>
      <c r="AD21" s="32">
        <f t="shared" si="36"/>
        <v>0.59578689570081544</v>
      </c>
      <c r="AE21" s="32">
        <f t="shared" si="36"/>
        <v>0.58744562022926761</v>
      </c>
      <c r="AF21" s="32">
        <f t="shared" si="36"/>
        <v>0.6910543747912915</v>
      </c>
      <c r="AG21" s="32">
        <f t="shared" si="36"/>
        <v>0.73841623571556303</v>
      </c>
      <c r="AH21" s="32">
        <f t="shared" si="36"/>
        <v>0.74933750373759767</v>
      </c>
      <c r="AI21" s="32">
        <f t="shared" si="36"/>
        <v>0.82432152325853636</v>
      </c>
      <c r="AJ21" s="32">
        <f t="shared" si="36"/>
        <v>0.8637401904183295</v>
      </c>
      <c r="AK21" s="32">
        <f t="shared" si="36"/>
        <v>0.90325433946765321</v>
      </c>
      <c r="AL21" s="32">
        <f t="shared" si="36"/>
        <v>0.90325433946765321</v>
      </c>
      <c r="AM21" s="32">
        <f t="shared" si="36"/>
        <v>0.88898934748316127</v>
      </c>
      <c r="AN21" s="32">
        <f t="shared" si="36"/>
        <v>0.94189652495565146</v>
      </c>
      <c r="AO21" s="32">
        <f t="shared" si="36"/>
        <v>0.87880002559847381</v>
      </c>
      <c r="AP21" s="32">
        <f t="shared" si="37"/>
        <v>0.80041531661496546</v>
      </c>
      <c r="AQ21" s="32">
        <f t="shared" si="37"/>
        <v>0.78638935490497164</v>
      </c>
      <c r="AR21" s="32">
        <f t="shared" si="37"/>
        <v>0.75883424087983997</v>
      </c>
      <c r="AS21" s="32">
        <f t="shared" si="37"/>
        <v>0.70861563747699818</v>
      </c>
      <c r="AT21" s="32">
        <f t="shared" si="37"/>
        <v>0.71471146759685156</v>
      </c>
      <c r="AU21" s="32">
        <f t="shared" si="37"/>
        <v>0.71471146759685156</v>
      </c>
      <c r="AV21" s="32">
        <f t="shared" si="37"/>
        <v>0.75757312811931277</v>
      </c>
      <c r="AW21" s="32">
        <f t="shared" si="37"/>
        <v>0.68730826750953089</v>
      </c>
      <c r="AX21" s="32">
        <f t="shared" si="37"/>
        <v>0.6754106222222348</v>
      </c>
      <c r="AY21" s="32">
        <f t="shared" si="37"/>
        <v>0.69257237040684161</v>
      </c>
      <c r="AZ21" s="32">
        <f t="shared" si="37"/>
        <v>0.66976961780755839</v>
      </c>
      <c r="BA21" s="32">
        <f t="shared" si="37"/>
        <v>0.65495712102016468</v>
      </c>
      <c r="BB21" s="32">
        <f t="shared" si="38"/>
        <v>0.6084561813499042</v>
      </c>
      <c r="BC21" s="32">
        <f t="shared" si="38"/>
        <v>0.7125982833347887</v>
      </c>
      <c r="BD21" s="32">
        <f t="shared" si="38"/>
        <v>0.72318963988300877</v>
      </c>
      <c r="BE21" s="32">
        <f t="shared" si="38"/>
        <v>0.76095623781194222</v>
      </c>
      <c r="BF21" s="32">
        <f t="shared" si="38"/>
        <v>0.82068130402686923</v>
      </c>
      <c r="BG21" s="32">
        <f t="shared" si="38"/>
        <v>0.88379564435903912</v>
      </c>
      <c r="BH21" s="32">
        <f t="shared" si="38"/>
        <v>0.98107191292206297</v>
      </c>
    </row>
    <row r="22" spans="1:60" x14ac:dyDescent="0.2">
      <c r="A22" t="s">
        <v>102</v>
      </c>
      <c r="F22" s="32">
        <f t="shared" ref="F22:AK22" si="39">((($G$59)*$G$68)*(F33*30))/1000000</f>
        <v>0</v>
      </c>
      <c r="G22" s="32">
        <f t="shared" si="39"/>
        <v>0</v>
      </c>
      <c r="H22" s="32">
        <f t="shared" si="39"/>
        <v>0</v>
      </c>
      <c r="I22" s="32">
        <f t="shared" si="39"/>
        <v>0</v>
      </c>
      <c r="J22" s="32">
        <f t="shared" si="39"/>
        <v>0</v>
      </c>
      <c r="K22" s="32">
        <f t="shared" si="39"/>
        <v>0</v>
      </c>
      <c r="L22" s="32">
        <f t="shared" si="39"/>
        <v>0</v>
      </c>
      <c r="M22" s="32">
        <f t="shared" si="39"/>
        <v>0</v>
      </c>
      <c r="N22" s="32">
        <f t="shared" si="39"/>
        <v>0</v>
      </c>
      <c r="O22" s="32">
        <f t="shared" si="39"/>
        <v>0</v>
      </c>
      <c r="P22" s="32">
        <f t="shared" si="39"/>
        <v>0</v>
      </c>
      <c r="Q22" s="32">
        <f t="shared" si="39"/>
        <v>0</v>
      </c>
      <c r="R22" s="32">
        <f t="shared" si="39"/>
        <v>0</v>
      </c>
      <c r="S22" s="32">
        <f t="shared" si="39"/>
        <v>0</v>
      </c>
      <c r="T22" s="32">
        <f t="shared" si="39"/>
        <v>0</v>
      </c>
      <c r="U22" s="32">
        <f t="shared" si="39"/>
        <v>0</v>
      </c>
      <c r="V22" s="32">
        <f t="shared" si="39"/>
        <v>0</v>
      </c>
      <c r="W22" s="32">
        <f t="shared" si="39"/>
        <v>0</v>
      </c>
      <c r="X22" s="32">
        <f t="shared" si="39"/>
        <v>0</v>
      </c>
      <c r="Y22" s="32">
        <f t="shared" si="39"/>
        <v>0</v>
      </c>
      <c r="Z22" s="32">
        <f t="shared" si="39"/>
        <v>0</v>
      </c>
      <c r="AA22" s="32">
        <f t="shared" si="39"/>
        <v>0</v>
      </c>
      <c r="AB22" s="32">
        <f t="shared" si="39"/>
        <v>0</v>
      </c>
      <c r="AC22" s="32">
        <f t="shared" si="39"/>
        <v>0</v>
      </c>
      <c r="AD22" s="32">
        <f t="shared" si="39"/>
        <v>0</v>
      </c>
      <c r="AE22" s="32">
        <f t="shared" si="39"/>
        <v>0</v>
      </c>
      <c r="AF22" s="32">
        <f t="shared" si="39"/>
        <v>0</v>
      </c>
      <c r="AG22" s="32">
        <f t="shared" si="39"/>
        <v>0</v>
      </c>
      <c r="AH22" s="32">
        <f t="shared" si="39"/>
        <v>0</v>
      </c>
      <c r="AI22" s="32">
        <f t="shared" si="39"/>
        <v>0</v>
      </c>
      <c r="AJ22" s="32">
        <f t="shared" si="39"/>
        <v>0</v>
      </c>
      <c r="AK22" s="32">
        <f t="shared" si="39"/>
        <v>0</v>
      </c>
      <c r="AL22" s="32">
        <f t="shared" ref="AL22:BH22" si="40">((($G$59)*$G$68)*(AL33*30))/1000000</f>
        <v>0</v>
      </c>
      <c r="AM22" s="32">
        <f t="shared" si="40"/>
        <v>0</v>
      </c>
      <c r="AN22" s="32">
        <f t="shared" si="40"/>
        <v>0</v>
      </c>
      <c r="AO22" s="32">
        <f t="shared" si="40"/>
        <v>0</v>
      </c>
      <c r="AP22" s="32">
        <f t="shared" si="40"/>
        <v>0</v>
      </c>
      <c r="AQ22" s="32">
        <f t="shared" si="40"/>
        <v>0</v>
      </c>
      <c r="AR22" s="32">
        <f t="shared" si="40"/>
        <v>0</v>
      </c>
      <c r="AS22" s="32">
        <f t="shared" si="40"/>
        <v>0</v>
      </c>
      <c r="AT22" s="32">
        <f t="shared" si="40"/>
        <v>0</v>
      </c>
      <c r="AU22" s="32">
        <f t="shared" si="40"/>
        <v>0</v>
      </c>
      <c r="AV22" s="32">
        <f t="shared" si="40"/>
        <v>0</v>
      </c>
      <c r="AW22" s="32">
        <f t="shared" si="40"/>
        <v>0</v>
      </c>
      <c r="AX22" s="32">
        <f t="shared" si="40"/>
        <v>0</v>
      </c>
      <c r="AY22" s="32">
        <f t="shared" si="40"/>
        <v>0</v>
      </c>
      <c r="AZ22" s="32">
        <f t="shared" si="40"/>
        <v>0</v>
      </c>
      <c r="BA22" s="32">
        <f t="shared" si="40"/>
        <v>0</v>
      </c>
      <c r="BB22" s="32">
        <f t="shared" si="40"/>
        <v>0</v>
      </c>
      <c r="BC22" s="32">
        <f t="shared" si="40"/>
        <v>0</v>
      </c>
      <c r="BD22" s="32">
        <f t="shared" si="40"/>
        <v>0</v>
      </c>
      <c r="BE22" s="32">
        <f t="shared" si="40"/>
        <v>0</v>
      </c>
      <c r="BF22" s="32">
        <f t="shared" si="40"/>
        <v>0</v>
      </c>
      <c r="BG22" s="32">
        <f t="shared" si="40"/>
        <v>0</v>
      </c>
      <c r="BH22" s="32">
        <f t="shared" si="40"/>
        <v>0</v>
      </c>
    </row>
    <row r="23" spans="1:60" x14ac:dyDescent="0.2">
      <c r="A23" t="s">
        <v>71</v>
      </c>
      <c r="F23" s="24">
        <f>((F33-70)*30*$G$61*30)/1000000</f>
        <v>0</v>
      </c>
      <c r="G23" s="24">
        <v>0</v>
      </c>
      <c r="H23" s="24">
        <f t="shared" ref="H23:AM23" si="41">((H33-100)*30*$G$61*30)/1000000</f>
        <v>0.11385372003164999</v>
      </c>
      <c r="I23" s="24">
        <f t="shared" si="41"/>
        <v>0.17938492331629199</v>
      </c>
      <c r="J23" s="24">
        <f t="shared" si="41"/>
        <v>0.20198682279771465</v>
      </c>
      <c r="K23" s="24">
        <f t="shared" si="41"/>
        <v>0.22037000325392525</v>
      </c>
      <c r="L23" s="24">
        <f t="shared" si="41"/>
        <v>0.27070215985067414</v>
      </c>
      <c r="M23" s="24">
        <f t="shared" si="41"/>
        <v>0.2714176345938546</v>
      </c>
      <c r="N23" s="24">
        <f t="shared" si="41"/>
        <v>0.27338104519950812</v>
      </c>
      <c r="O23" s="24">
        <f t="shared" si="41"/>
        <v>0.42586681145919086</v>
      </c>
      <c r="P23" s="24">
        <f t="shared" si="41"/>
        <v>0.62087960667132192</v>
      </c>
      <c r="Q23" s="24">
        <f t="shared" si="41"/>
        <v>0.95115478646515284</v>
      </c>
      <c r="R23" s="24">
        <f t="shared" si="41"/>
        <v>1.0386898127358932</v>
      </c>
      <c r="S23" s="24">
        <f t="shared" si="41"/>
        <v>1.6428734079256342</v>
      </c>
      <c r="T23" s="24">
        <f t="shared" si="41"/>
        <v>1.8388842569118353</v>
      </c>
      <c r="U23" s="24">
        <f t="shared" si="41"/>
        <v>1.913371304617538</v>
      </c>
      <c r="V23" s="24">
        <f t="shared" si="41"/>
        <v>2.1200966977684557</v>
      </c>
      <c r="W23" s="24">
        <f t="shared" si="41"/>
        <v>2.2030660492594447</v>
      </c>
      <c r="X23" s="24">
        <f t="shared" si="41"/>
        <v>2.428184177612716</v>
      </c>
      <c r="Y23" s="24">
        <f t="shared" si="41"/>
        <v>2.2454828141896113</v>
      </c>
      <c r="Z23" s="24">
        <f t="shared" si="41"/>
        <v>2.0968044035006583</v>
      </c>
      <c r="AA23" s="24">
        <f t="shared" si="41"/>
        <v>1.9871070697908924</v>
      </c>
      <c r="AB23" s="24">
        <f t="shared" si="41"/>
        <v>2.0804553467741864</v>
      </c>
      <c r="AC23" s="24">
        <f t="shared" si="41"/>
        <v>1.9211811819486073</v>
      </c>
      <c r="AD23" s="24">
        <f t="shared" si="41"/>
        <v>1.8373362326299818</v>
      </c>
      <c r="AE23" s="24">
        <f t="shared" si="41"/>
        <v>1.8116127268583497</v>
      </c>
      <c r="AF23" s="24">
        <f t="shared" si="41"/>
        <v>2.1311298564698542</v>
      </c>
      <c r="AG23" s="24">
        <f t="shared" si="41"/>
        <v>2.2771882269188826</v>
      </c>
      <c r="AH23" s="24">
        <f t="shared" si="41"/>
        <v>2.3108681241907822</v>
      </c>
      <c r="AI23" s="24">
        <f t="shared" si="41"/>
        <v>2.5421099607068349</v>
      </c>
      <c r="AJ23" s="24">
        <f t="shared" si="41"/>
        <v>2.6636724622275789</v>
      </c>
      <c r="AK23" s="24">
        <f t="shared" si="41"/>
        <v>2.7855294185885691</v>
      </c>
      <c r="AL23" s="24">
        <f t="shared" si="41"/>
        <v>2.7855294185885691</v>
      </c>
      <c r="AM23" s="24">
        <f t="shared" si="41"/>
        <v>2.7415378725837622</v>
      </c>
      <c r="AN23" s="24">
        <f t="shared" ref="AN23:BH23" si="42">((AN33-100)*30*$G$61*30)/1000000</f>
        <v>2.9046973425852736</v>
      </c>
      <c r="AO23" s="24">
        <f t="shared" si="42"/>
        <v>2.7101152105216095</v>
      </c>
      <c r="AP23" s="24">
        <f t="shared" si="42"/>
        <v>2.4683860504162176</v>
      </c>
      <c r="AQ23" s="24">
        <f t="shared" si="42"/>
        <v>2.4251316454717462</v>
      </c>
      <c r="AR23" s="24">
        <f t="shared" si="42"/>
        <v>2.3401549369238488</v>
      </c>
      <c r="AS23" s="24">
        <f t="shared" si="42"/>
        <v>2.1852867109693617</v>
      </c>
      <c r="AT23" s="24">
        <f t="shared" si="42"/>
        <v>2.2040855291843697</v>
      </c>
      <c r="AU23" s="24">
        <f t="shared" si="42"/>
        <v>2.2040855291843697</v>
      </c>
      <c r="AV23" s="24">
        <f t="shared" si="42"/>
        <v>2.3362658145126831</v>
      </c>
      <c r="AW23" s="24">
        <f t="shared" si="42"/>
        <v>2.1195773052308722</v>
      </c>
      <c r="AX23" s="24">
        <f t="shared" si="42"/>
        <v>2.0828863760965302</v>
      </c>
      <c r="AY23" s="24">
        <f t="shared" si="42"/>
        <v>2.1358111751855722</v>
      </c>
      <c r="AZ23" s="24">
        <f t="shared" si="42"/>
        <v>2.0654901864953485</v>
      </c>
      <c r="BA23" s="24">
        <f t="shared" si="42"/>
        <v>2.0198102005144878</v>
      </c>
      <c r="BB23" s="24">
        <f t="shared" si="42"/>
        <v>1.8764068092616286</v>
      </c>
      <c r="BC23" s="24">
        <f t="shared" si="42"/>
        <v>2.1975687191656728</v>
      </c>
      <c r="BD23" s="24">
        <f t="shared" si="42"/>
        <v>2.230231208520792</v>
      </c>
      <c r="BE23" s="24">
        <f t="shared" si="42"/>
        <v>2.3466989241733418</v>
      </c>
      <c r="BF23" s="24">
        <f t="shared" si="42"/>
        <v>2.5308839556749669</v>
      </c>
      <c r="BG23" s="24">
        <f t="shared" si="42"/>
        <v>2.7255211071927605</v>
      </c>
      <c r="BH23" s="24">
        <f t="shared" si="42"/>
        <v>3.0255095998830064</v>
      </c>
    </row>
    <row r="24" spans="1:60" x14ac:dyDescent="0.2">
      <c r="A24" t="s">
        <v>234</v>
      </c>
      <c r="F24" s="24">
        <v>0</v>
      </c>
      <c r="G24" s="24">
        <v>0</v>
      </c>
      <c r="H24" s="24"/>
      <c r="I24" s="24">
        <v>0.01</v>
      </c>
      <c r="J24" s="24">
        <v>0.01</v>
      </c>
      <c r="K24" s="24">
        <v>0.01</v>
      </c>
      <c r="L24" s="24">
        <v>0.03</v>
      </c>
      <c r="M24" s="24">
        <v>0.01</v>
      </c>
      <c r="N24" s="24">
        <v>0.01</v>
      </c>
      <c r="O24" s="24">
        <v>0.01</v>
      </c>
      <c r="P24" s="24">
        <v>0.01</v>
      </c>
      <c r="Q24" s="24">
        <v>0.01</v>
      </c>
      <c r="R24" s="24">
        <v>0.03</v>
      </c>
      <c r="S24" s="24">
        <v>0.01</v>
      </c>
      <c r="T24" s="24">
        <v>0.01</v>
      </c>
      <c r="U24" s="24">
        <v>0.01</v>
      </c>
      <c r="V24" s="24">
        <v>0.01</v>
      </c>
      <c r="W24" s="24">
        <v>0.01</v>
      </c>
      <c r="X24" s="24">
        <v>0.03</v>
      </c>
      <c r="Y24" s="24">
        <v>0.01</v>
      </c>
      <c r="Z24" s="24">
        <v>0.01</v>
      </c>
      <c r="AA24" s="24">
        <v>0.01</v>
      </c>
      <c r="AB24" s="24">
        <v>0.01</v>
      </c>
      <c r="AC24" s="24">
        <v>0.01</v>
      </c>
      <c r="AD24" s="24">
        <v>0.03</v>
      </c>
      <c r="AE24" s="24">
        <v>0.01</v>
      </c>
      <c r="AF24" s="24">
        <v>0.01</v>
      </c>
      <c r="AG24" s="24">
        <v>0.01</v>
      </c>
      <c r="AH24" s="24">
        <v>0.01</v>
      </c>
      <c r="AI24" s="24">
        <v>0.01</v>
      </c>
      <c r="AJ24" s="24">
        <v>0.03</v>
      </c>
      <c r="AK24" s="24">
        <v>0.01</v>
      </c>
      <c r="AL24" s="24">
        <v>0.01</v>
      </c>
      <c r="AM24" s="24">
        <v>0.01</v>
      </c>
      <c r="AN24" s="24">
        <v>0.01</v>
      </c>
      <c r="AO24" s="24">
        <v>0.01</v>
      </c>
      <c r="AP24" s="24">
        <v>0.03</v>
      </c>
      <c r="AQ24" s="24">
        <v>0.01</v>
      </c>
      <c r="AR24" s="24">
        <v>0.01</v>
      </c>
      <c r="AS24" s="24">
        <v>0.01</v>
      </c>
      <c r="AT24" s="24">
        <v>0.01</v>
      </c>
      <c r="AU24" s="24">
        <v>0.01</v>
      </c>
      <c r="AV24" s="24">
        <v>0.03</v>
      </c>
      <c r="AW24" s="24">
        <v>0.01</v>
      </c>
      <c r="AX24" s="24">
        <v>0.01</v>
      </c>
      <c r="AY24" s="24">
        <v>0.01</v>
      </c>
      <c r="AZ24" s="24">
        <v>0.01</v>
      </c>
      <c r="BA24" s="24">
        <v>0.01</v>
      </c>
      <c r="BB24" s="24">
        <v>0.03</v>
      </c>
      <c r="BC24" s="24">
        <v>0.01</v>
      </c>
      <c r="BD24" s="24">
        <v>0.01</v>
      </c>
      <c r="BE24" s="24">
        <v>0.01</v>
      </c>
      <c r="BF24" s="24">
        <v>0.01</v>
      </c>
      <c r="BG24" s="24">
        <v>0.01</v>
      </c>
      <c r="BH24" s="24">
        <v>0.03</v>
      </c>
    </row>
    <row r="25" spans="1:60" x14ac:dyDescent="0.2">
      <c r="A25" t="s">
        <v>85</v>
      </c>
      <c r="F25" s="24">
        <v>0</v>
      </c>
      <c r="G25" s="24">
        <v>0</v>
      </c>
      <c r="H25" s="24">
        <v>0</v>
      </c>
      <c r="I25" s="24">
        <v>0.15</v>
      </c>
      <c r="J25" s="24">
        <v>0.15</v>
      </c>
      <c r="K25" s="24">
        <v>0.15</v>
      </c>
      <c r="L25" s="24">
        <v>0.15</v>
      </c>
      <c r="M25" s="24">
        <v>0.2</v>
      </c>
      <c r="N25" s="24">
        <v>0.2</v>
      </c>
      <c r="O25" s="24">
        <v>0.2</v>
      </c>
      <c r="P25" s="24">
        <v>0.2</v>
      </c>
      <c r="Q25" s="24">
        <v>0.2</v>
      </c>
      <c r="R25" s="24">
        <v>0.2</v>
      </c>
      <c r="S25" s="24">
        <v>0.2</v>
      </c>
      <c r="T25" s="24">
        <v>0.2</v>
      </c>
      <c r="U25" s="24">
        <v>0.2</v>
      </c>
      <c r="V25" s="24">
        <v>0.2</v>
      </c>
      <c r="W25" s="24">
        <v>0.2</v>
      </c>
      <c r="X25" s="24">
        <v>0.2</v>
      </c>
      <c r="Y25" s="24">
        <v>0.2</v>
      </c>
      <c r="Z25" s="24">
        <v>0.2</v>
      </c>
      <c r="AA25" s="24">
        <v>0.2</v>
      </c>
      <c r="AB25" s="24">
        <v>0.2</v>
      </c>
      <c r="AC25" s="24">
        <v>0.2</v>
      </c>
      <c r="AD25" s="24">
        <v>0.2</v>
      </c>
      <c r="AE25" s="24">
        <v>0.2</v>
      </c>
      <c r="AF25" s="24">
        <v>0.2</v>
      </c>
      <c r="AG25" s="24">
        <v>0.2</v>
      </c>
      <c r="AH25" s="24">
        <v>0.2</v>
      </c>
      <c r="AI25" s="24">
        <v>0.2</v>
      </c>
      <c r="AJ25" s="24">
        <v>0.2</v>
      </c>
      <c r="AK25" s="24">
        <v>0.2</v>
      </c>
      <c r="AL25" s="24">
        <v>0.2</v>
      </c>
      <c r="AM25" s="24">
        <v>0.2</v>
      </c>
      <c r="AN25" s="24">
        <v>0.2</v>
      </c>
      <c r="AO25" s="24">
        <v>0.2</v>
      </c>
      <c r="AP25" s="24">
        <v>0.2</v>
      </c>
      <c r="AQ25" s="24">
        <v>0.2</v>
      </c>
      <c r="AR25" s="24">
        <v>0.2</v>
      </c>
      <c r="AS25" s="24">
        <v>0.2</v>
      </c>
      <c r="AT25" s="24">
        <v>0.2</v>
      </c>
      <c r="AU25" s="24">
        <v>0.2</v>
      </c>
      <c r="AV25" s="24">
        <v>0.2</v>
      </c>
      <c r="AW25" s="24">
        <v>0.2</v>
      </c>
      <c r="AX25" s="24">
        <v>0.2</v>
      </c>
      <c r="AY25" s="24">
        <v>0.2</v>
      </c>
      <c r="AZ25" s="24">
        <v>0.2</v>
      </c>
      <c r="BA25" s="24">
        <v>0.2</v>
      </c>
      <c r="BB25" s="24">
        <v>0.2</v>
      </c>
      <c r="BC25" s="24">
        <v>0.2</v>
      </c>
      <c r="BD25" s="24">
        <v>0.2</v>
      </c>
      <c r="BE25" s="24">
        <v>0.2</v>
      </c>
      <c r="BF25" s="24">
        <v>0.2</v>
      </c>
      <c r="BG25" s="24">
        <v>0.2</v>
      </c>
      <c r="BH25" s="24">
        <v>0.2</v>
      </c>
    </row>
    <row r="26" spans="1:60" x14ac:dyDescent="0.2"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x14ac:dyDescent="0.2">
      <c r="A27" t="s">
        <v>22</v>
      </c>
      <c r="F27" s="2">
        <f>SUM(F17:F26)</f>
        <v>0.03</v>
      </c>
      <c r="G27" s="2">
        <f t="shared" ref="G27:AC27" si="43">SUM(G17:G26)</f>
        <v>0.03</v>
      </c>
      <c r="H27" s="2">
        <f t="shared" si="43"/>
        <v>0.21769165259617607</v>
      </c>
      <c r="I27" s="2">
        <f t="shared" si="43"/>
        <v>0.48572202558435129</v>
      </c>
      <c r="J27" s="2">
        <f t="shared" si="43"/>
        <v>0.55798201027612593</v>
      </c>
      <c r="K27" s="2">
        <f t="shared" si="43"/>
        <v>0.60828729603087095</v>
      </c>
      <c r="L27" s="2">
        <f t="shared" si="43"/>
        <v>0.76626153391916485</v>
      </c>
      <c r="M27" s="2">
        <f t="shared" si="43"/>
        <v>0.7974410178824558</v>
      </c>
      <c r="N27" s="2">
        <f t="shared" si="43"/>
        <v>0.80067776571289584</v>
      </c>
      <c r="O27" s="2">
        <f t="shared" si="43"/>
        <v>1.1020556342508581</v>
      </c>
      <c r="P27" s="2">
        <f t="shared" si="43"/>
        <v>1.4235407275845633</v>
      </c>
      <c r="Q27" s="2">
        <f t="shared" si="43"/>
        <v>1.9930103706473532</v>
      </c>
      <c r="R27" s="2">
        <f t="shared" si="43"/>
        <v>2.1573147792888778</v>
      </c>
      <c r="S27" s="2">
        <f t="shared" si="43"/>
        <v>3.1333315754123388</v>
      </c>
      <c r="T27" s="2">
        <f t="shared" si="43"/>
        <v>3.4564619936610579</v>
      </c>
      <c r="U27" s="2">
        <f t="shared" si="43"/>
        <v>3.5792563747054986</v>
      </c>
      <c r="V27" s="2">
        <f t="shared" si="43"/>
        <v>3.9300500761612249</v>
      </c>
      <c r="W27" s="2">
        <f t="shared" si="43"/>
        <v>4.0668278177391697</v>
      </c>
      <c r="X27" s="2">
        <f t="shared" si="43"/>
        <v>4.4579425562671497</v>
      </c>
      <c r="Y27" s="2">
        <f t="shared" si="43"/>
        <v>4.1367532686187145</v>
      </c>
      <c r="Z27" s="2">
        <f t="shared" si="43"/>
        <v>3.8916519526509523</v>
      </c>
      <c r="AA27" s="2">
        <f t="shared" si="43"/>
        <v>3.7108122414526123</v>
      </c>
      <c r="AB27" s="2">
        <f t="shared" si="43"/>
        <v>3.8646999876688053</v>
      </c>
      <c r="AC27" s="2">
        <f t="shared" si="43"/>
        <v>3.6021312178150104</v>
      </c>
      <c r="AD27" s="2">
        <f t="shared" ref="AD27:AO27" si="44">SUM(AD17:AD26)</f>
        <v>3.4839100240316125</v>
      </c>
      <c r="AE27" s="2">
        <f t="shared" si="44"/>
        <v>3.4215039673168848</v>
      </c>
      <c r="AF27" s="2">
        <f t="shared" si="44"/>
        <v>3.948238606052437</v>
      </c>
      <c r="AG27" s="2">
        <f t="shared" si="44"/>
        <v>4.1890206983500082</v>
      </c>
      <c r="AH27" s="2">
        <f t="shared" si="44"/>
        <v>4.244543131665977</v>
      </c>
      <c r="AI27" s="2">
        <f t="shared" si="44"/>
        <v>4.6257530072239073</v>
      </c>
      <c r="AJ27" s="2">
        <f t="shared" si="44"/>
        <v>4.8461528430642389</v>
      </c>
      <c r="AK27" s="2">
        <f t="shared" si="44"/>
        <v>5.0270380975238753</v>
      </c>
      <c r="AL27" s="2">
        <f t="shared" si="44"/>
        <v>5.0270380975238753</v>
      </c>
      <c r="AM27" s="2">
        <f t="shared" si="44"/>
        <v>4.9545165675500842</v>
      </c>
      <c r="AN27" s="2">
        <f t="shared" si="44"/>
        <v>5.2234903924965765</v>
      </c>
      <c r="AO27" s="2">
        <f t="shared" si="44"/>
        <v>4.9027152617185576</v>
      </c>
      <c r="AP27" s="2">
        <f t="shared" ref="AP27:BH27" si="45">SUM(AP17:AP26)</f>
        <v>4.5242166836461486</v>
      </c>
      <c r="AQ27" s="2">
        <f t="shared" si="45"/>
        <v>4.4329103552816891</v>
      </c>
      <c r="AR27" s="2">
        <f t="shared" si="45"/>
        <v>4.2928234186835281</v>
      </c>
      <c r="AS27" s="2">
        <f t="shared" si="45"/>
        <v>4.0375179859233574</v>
      </c>
      <c r="AT27" s="2">
        <f t="shared" si="45"/>
        <v>4.0685084643780725</v>
      </c>
      <c r="AU27" s="2">
        <f t="shared" si="45"/>
        <v>4.0685084643780725</v>
      </c>
      <c r="AV27" s="2">
        <f t="shared" si="45"/>
        <v>4.3064120707513087</v>
      </c>
      <c r="AW27" s="2">
        <f t="shared" si="45"/>
        <v>3.9291938402499338</v>
      </c>
      <c r="AX27" s="2">
        <f t="shared" si="45"/>
        <v>3.8687076205409996</v>
      </c>
      <c r="AY27" s="2">
        <f t="shared" si="45"/>
        <v>3.9559559159992554</v>
      </c>
      <c r="AZ27" s="2">
        <f t="shared" si="45"/>
        <v>3.8400294221104652</v>
      </c>
      <c r="BA27" s="2">
        <f t="shared" si="45"/>
        <v>3.764724442554817</v>
      </c>
      <c r="BB27" s="2">
        <f t="shared" si="45"/>
        <v>3.5483191719614369</v>
      </c>
      <c r="BC27" s="2">
        <f t="shared" si="45"/>
        <v>4.0577652858352495</v>
      </c>
      <c r="BD27" s="2">
        <f t="shared" si="45"/>
        <v>4.111610488286809</v>
      </c>
      <c r="BE27" s="2">
        <f t="shared" si="45"/>
        <v>4.3036113997972256</v>
      </c>
      <c r="BF27" s="2">
        <f t="shared" si="45"/>
        <v>4.6072465637287054</v>
      </c>
      <c r="BG27" s="2">
        <f t="shared" si="45"/>
        <v>4.9281123959108388</v>
      </c>
      <c r="BH27" s="2">
        <f t="shared" si="45"/>
        <v>5.4426534257271326</v>
      </c>
    </row>
    <row r="28" spans="1:60" x14ac:dyDescent="0.2"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K28" s="2"/>
      <c r="AL28" s="2"/>
      <c r="AM28" s="2"/>
      <c r="AN28" s="2"/>
      <c r="AO28" s="2"/>
      <c r="AW28" s="2"/>
      <c r="AX28" s="2"/>
      <c r="AY28" s="2"/>
      <c r="AZ28" s="2"/>
      <c r="BA28" s="2"/>
    </row>
    <row r="29" spans="1:60" x14ac:dyDescent="0.2">
      <c r="A29" s="35" t="s">
        <v>23</v>
      </c>
      <c r="B29" s="35"/>
      <c r="C29" s="35"/>
      <c r="D29" s="35"/>
      <c r="E29" s="35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</row>
    <row r="30" spans="1:60" ht="5.0999999999999996" customHeight="1" x14ac:dyDescent="0.2"/>
    <row r="31" spans="1:60" x14ac:dyDescent="0.2">
      <c r="A31" t="s">
        <v>90</v>
      </c>
      <c r="F31" s="20">
        <v>25</v>
      </c>
      <c r="G31" s="20">
        <v>25</v>
      </c>
      <c r="H31" s="20">
        <v>25</v>
      </c>
      <c r="I31" s="20">
        <v>25</v>
      </c>
      <c r="J31" s="20">
        <v>25</v>
      </c>
      <c r="K31" s="20">
        <v>25</v>
      </c>
      <c r="L31" s="20">
        <v>26</v>
      </c>
      <c r="M31" s="20">
        <v>26</v>
      </c>
      <c r="N31" s="20">
        <v>26</v>
      </c>
      <c r="O31" s="20">
        <v>27</v>
      </c>
      <c r="P31" s="20">
        <v>27</v>
      </c>
      <c r="Q31" s="20">
        <v>27</v>
      </c>
      <c r="R31" s="20">
        <v>27</v>
      </c>
      <c r="S31" s="20">
        <v>27</v>
      </c>
      <c r="T31" s="20">
        <v>27</v>
      </c>
      <c r="U31" s="20">
        <v>27</v>
      </c>
      <c r="V31" s="20">
        <v>27</v>
      </c>
      <c r="W31" s="20">
        <v>27</v>
      </c>
      <c r="X31" s="20">
        <v>27</v>
      </c>
      <c r="Y31" s="20">
        <v>27</v>
      </c>
      <c r="Z31" s="20">
        <v>27</v>
      </c>
      <c r="AA31" s="20">
        <v>27</v>
      </c>
      <c r="AB31" s="20">
        <v>27</v>
      </c>
      <c r="AC31" s="20">
        <v>27</v>
      </c>
      <c r="AD31" s="20">
        <v>28</v>
      </c>
      <c r="AE31" s="20">
        <v>29</v>
      </c>
      <c r="AF31" s="20">
        <v>30</v>
      </c>
      <c r="AG31" s="20">
        <v>31</v>
      </c>
      <c r="AH31" s="20">
        <v>32</v>
      </c>
      <c r="AI31" s="20">
        <v>33</v>
      </c>
      <c r="AJ31" s="20">
        <v>34</v>
      </c>
      <c r="AK31" s="20">
        <v>27</v>
      </c>
      <c r="AL31" s="20">
        <v>27</v>
      </c>
      <c r="AM31" s="20">
        <v>27</v>
      </c>
      <c r="AN31" s="20">
        <v>27</v>
      </c>
      <c r="AO31" s="20">
        <v>27</v>
      </c>
      <c r="AP31" s="20">
        <v>28</v>
      </c>
      <c r="AQ31" s="20">
        <v>29</v>
      </c>
      <c r="AR31" s="20">
        <v>30</v>
      </c>
      <c r="AS31" s="20">
        <v>31</v>
      </c>
      <c r="AT31" s="20">
        <v>32</v>
      </c>
      <c r="AU31" s="20">
        <v>33</v>
      </c>
      <c r="AV31" s="20">
        <v>34</v>
      </c>
      <c r="AW31" s="20">
        <v>27</v>
      </c>
      <c r="AX31" s="20">
        <v>27</v>
      </c>
      <c r="AY31" s="20">
        <v>27</v>
      </c>
      <c r="AZ31" s="20">
        <v>27</v>
      </c>
      <c r="BA31" s="20">
        <v>27</v>
      </c>
      <c r="BB31" s="20">
        <v>28</v>
      </c>
      <c r="BC31" s="20">
        <v>29</v>
      </c>
      <c r="BD31" s="20">
        <v>30</v>
      </c>
      <c r="BE31" s="20">
        <v>31</v>
      </c>
      <c r="BF31" s="20">
        <v>32</v>
      </c>
      <c r="BG31" s="20">
        <v>33</v>
      </c>
      <c r="BH31" s="20">
        <v>34</v>
      </c>
    </row>
    <row r="32" spans="1:60" x14ac:dyDescent="0.2">
      <c r="A32" t="s">
        <v>67</v>
      </c>
      <c r="F32" s="20">
        <v>0</v>
      </c>
      <c r="G32" s="20">
        <v>0</v>
      </c>
      <c r="H32" s="20">
        <v>0</v>
      </c>
      <c r="I32" s="20">
        <f t="shared" ref="I32:AN32" si="46">H32+$G$62</f>
        <v>2</v>
      </c>
      <c r="J32" s="20">
        <f t="shared" si="46"/>
        <v>4</v>
      </c>
      <c r="K32" s="20">
        <f t="shared" si="46"/>
        <v>6</v>
      </c>
      <c r="L32" s="20">
        <f t="shared" si="46"/>
        <v>8</v>
      </c>
      <c r="M32" s="20">
        <f t="shared" si="46"/>
        <v>10</v>
      </c>
      <c r="N32" s="20">
        <f t="shared" si="46"/>
        <v>12</v>
      </c>
      <c r="O32" s="20">
        <f t="shared" si="46"/>
        <v>14</v>
      </c>
      <c r="P32" s="20">
        <f t="shared" si="46"/>
        <v>16</v>
      </c>
      <c r="Q32" s="20">
        <f t="shared" si="46"/>
        <v>18</v>
      </c>
      <c r="R32" s="20">
        <f t="shared" si="46"/>
        <v>20</v>
      </c>
      <c r="S32" s="20">
        <f t="shared" si="46"/>
        <v>22</v>
      </c>
      <c r="T32" s="20">
        <f t="shared" si="46"/>
        <v>24</v>
      </c>
      <c r="U32" s="20">
        <f t="shared" si="46"/>
        <v>26</v>
      </c>
      <c r="V32" s="20">
        <f t="shared" si="46"/>
        <v>28</v>
      </c>
      <c r="W32" s="20">
        <f t="shared" si="46"/>
        <v>30</v>
      </c>
      <c r="X32" s="20">
        <f t="shared" si="46"/>
        <v>32</v>
      </c>
      <c r="Y32" s="20">
        <f t="shared" si="46"/>
        <v>34</v>
      </c>
      <c r="Z32" s="20">
        <f t="shared" si="46"/>
        <v>36</v>
      </c>
      <c r="AA32" s="20">
        <f t="shared" si="46"/>
        <v>38</v>
      </c>
      <c r="AB32" s="20">
        <f t="shared" si="46"/>
        <v>40</v>
      </c>
      <c r="AC32" s="20">
        <f t="shared" si="46"/>
        <v>42</v>
      </c>
      <c r="AD32" s="20">
        <f t="shared" si="46"/>
        <v>44</v>
      </c>
      <c r="AE32" s="20">
        <f t="shared" si="46"/>
        <v>46</v>
      </c>
      <c r="AF32" s="20">
        <f t="shared" si="46"/>
        <v>48</v>
      </c>
      <c r="AG32" s="20">
        <f t="shared" si="46"/>
        <v>50</v>
      </c>
      <c r="AH32" s="20">
        <f t="shared" si="46"/>
        <v>52</v>
      </c>
      <c r="AI32" s="20">
        <f t="shared" si="46"/>
        <v>54</v>
      </c>
      <c r="AJ32" s="20">
        <f t="shared" si="46"/>
        <v>56</v>
      </c>
      <c r="AK32" s="20">
        <f t="shared" si="46"/>
        <v>58</v>
      </c>
      <c r="AL32" s="20">
        <f t="shared" si="46"/>
        <v>60</v>
      </c>
      <c r="AM32" s="20">
        <f t="shared" si="46"/>
        <v>62</v>
      </c>
      <c r="AN32" s="20">
        <f t="shared" si="46"/>
        <v>64</v>
      </c>
      <c r="AO32" s="20">
        <f t="shared" ref="AO32:BH32" si="47">AN32+$G$62</f>
        <v>66</v>
      </c>
      <c r="AP32" s="20">
        <f t="shared" si="47"/>
        <v>68</v>
      </c>
      <c r="AQ32" s="20">
        <f t="shared" si="47"/>
        <v>70</v>
      </c>
      <c r="AR32" s="20">
        <f t="shared" si="47"/>
        <v>72</v>
      </c>
      <c r="AS32" s="20">
        <f t="shared" si="47"/>
        <v>74</v>
      </c>
      <c r="AT32" s="20">
        <f t="shared" si="47"/>
        <v>76</v>
      </c>
      <c r="AU32" s="20">
        <f t="shared" si="47"/>
        <v>78</v>
      </c>
      <c r="AV32" s="20">
        <f t="shared" si="47"/>
        <v>80</v>
      </c>
      <c r="AW32" s="20">
        <f t="shared" si="47"/>
        <v>82</v>
      </c>
      <c r="AX32" s="20">
        <f t="shared" si="47"/>
        <v>84</v>
      </c>
      <c r="AY32" s="20">
        <f t="shared" si="47"/>
        <v>86</v>
      </c>
      <c r="AZ32" s="20">
        <f t="shared" si="47"/>
        <v>88</v>
      </c>
      <c r="BA32" s="20">
        <f t="shared" si="47"/>
        <v>90</v>
      </c>
      <c r="BB32" s="20">
        <f t="shared" si="47"/>
        <v>92</v>
      </c>
      <c r="BC32" s="20">
        <f t="shared" si="47"/>
        <v>94</v>
      </c>
      <c r="BD32" s="20">
        <f t="shared" si="47"/>
        <v>96</v>
      </c>
      <c r="BE32" s="20">
        <f t="shared" si="47"/>
        <v>98</v>
      </c>
      <c r="BF32" s="20">
        <f t="shared" si="47"/>
        <v>100</v>
      </c>
      <c r="BG32" s="20">
        <f t="shared" si="47"/>
        <v>102</v>
      </c>
      <c r="BH32" s="20">
        <f t="shared" si="47"/>
        <v>104</v>
      </c>
    </row>
    <row r="33" spans="1:60" x14ac:dyDescent="0.2">
      <c r="A33" t="s">
        <v>247</v>
      </c>
      <c r="F33" s="3">
        <f>'Base Huff and Puff'!C201</f>
        <v>70</v>
      </c>
      <c r="G33" s="3">
        <f>'Base Huff and Puff'!D201</f>
        <v>63.7</v>
      </c>
      <c r="H33" s="3">
        <f>'Base Huff and Puff'!E201</f>
        <v>353.00826673699999</v>
      </c>
      <c r="I33" s="3">
        <f>'Base Huff and Puff'!F201</f>
        <v>498.63316292509336</v>
      </c>
      <c r="J33" s="3">
        <f>'Base Huff and Puff'!G201</f>
        <v>548.85960621714366</v>
      </c>
      <c r="K33" s="3">
        <f>'Base Huff and Puff'!H201</f>
        <v>589.71111834205612</v>
      </c>
      <c r="L33" s="3">
        <f>'Base Huff and Puff'!I201</f>
        <v>701.56035522372042</v>
      </c>
      <c r="M33" s="3">
        <f>'Base Huff and Puff'!J201</f>
        <v>703.15029909745465</v>
      </c>
      <c r="N33" s="3">
        <f>'Base Huff and Puff'!K201</f>
        <v>707.51343377668479</v>
      </c>
      <c r="O33" s="3">
        <f>'Base Huff and Puff'!L201</f>
        <v>1046.3706921315352</v>
      </c>
      <c r="P33" s="3">
        <f>'Base Huff and Puff'!M201</f>
        <v>1479.7324592696041</v>
      </c>
      <c r="Q33" s="3">
        <f>'Base Huff and Puff'!N201</f>
        <v>2213.6773032558954</v>
      </c>
      <c r="R33" s="3">
        <f>'Base Huff and Puff'!O201</f>
        <v>2408.1995838575403</v>
      </c>
      <c r="S33" s="3">
        <f>'Base Huff and Puff'!P201</f>
        <v>3750.8297953902979</v>
      </c>
      <c r="T33" s="3">
        <f>'Base Huff and Puff'!Q201</f>
        <v>4186.4094598040783</v>
      </c>
      <c r="U33" s="3">
        <f>'Base Huff and Puff'!R201</f>
        <v>4351.9362324834183</v>
      </c>
      <c r="V33" s="3">
        <f>'Base Huff and Puff'!S201</f>
        <v>4811.3259950410129</v>
      </c>
      <c r="W33" s="3">
        <f>'Base Huff and Puff'!T201</f>
        <v>4995.7023316876548</v>
      </c>
      <c r="X33" s="3">
        <f>'Base Huff and Puff'!U201</f>
        <v>5495.9648391393685</v>
      </c>
      <c r="Y33" s="3">
        <f>'Base Huff and Puff'!V201</f>
        <v>5089.9618093102481</v>
      </c>
      <c r="Z33" s="3">
        <f>'Base Huff and Puff'!W201</f>
        <v>4759.565341112575</v>
      </c>
      <c r="AA33" s="3">
        <f>'Base Huff and Puff'!X201</f>
        <v>4515.793488424205</v>
      </c>
      <c r="AB33" s="3">
        <f>'Base Huff and Puff'!Y201</f>
        <v>4723.2341039426365</v>
      </c>
      <c r="AC33" s="3">
        <f>'Base Huff and Puff'!Z201</f>
        <v>4369.2915154413495</v>
      </c>
      <c r="AD33" s="3">
        <f>'Base Huff and Puff'!AA201</f>
        <v>4182.9694058444038</v>
      </c>
      <c r="AE33" s="3">
        <f>'Base Huff and Puff'!AB201</f>
        <v>4125.806059685222</v>
      </c>
      <c r="AF33" s="3">
        <f>'Base Huff and Puff'!AC201</f>
        <v>4835.8441254885656</v>
      </c>
      <c r="AG33" s="3">
        <f>'Base Huff and Puff'!AD201</f>
        <v>5160.4182820419619</v>
      </c>
      <c r="AH33" s="3">
        <f>'Base Huff and Puff'!AE201</f>
        <v>5235.2624982017387</v>
      </c>
      <c r="AI33" s="3">
        <f>'Base Huff and Puff'!AF201</f>
        <v>5749.1332460151889</v>
      </c>
      <c r="AJ33" s="3">
        <f>'Base Huff and Puff'!AG201</f>
        <v>6019.272138283508</v>
      </c>
      <c r="AK33" s="3">
        <f>'Base Huff and Puff'!AH201</f>
        <v>6290.0653746412636</v>
      </c>
      <c r="AL33" s="3">
        <f>'Base Huff and Puff'!AI201</f>
        <v>6290.0653746412636</v>
      </c>
      <c r="AM33" s="3">
        <f>'Base Huff and Puff'!AJ201</f>
        <v>6192.3063835194716</v>
      </c>
      <c r="AN33" s="3">
        <f>'Base Huff and Puff'!AK201</f>
        <v>6554.8829835228298</v>
      </c>
      <c r="AO33" s="3">
        <f>'Base Huff and Puff'!AL201</f>
        <v>6122.4782456035764</v>
      </c>
      <c r="AP33" s="3">
        <f>'Base Huff and Puff'!AM201</f>
        <v>5585.302334258261</v>
      </c>
      <c r="AQ33" s="3">
        <f>'Base Huff and Puff'!AN201</f>
        <v>5489.1814343816586</v>
      </c>
      <c r="AR33" s="3">
        <f>'Base Huff and Puff'!AO201</f>
        <v>5300.3443042752197</v>
      </c>
      <c r="AS33" s="3">
        <f>'Base Huff and Puff'!AP201</f>
        <v>4956.1926910430248</v>
      </c>
      <c r="AT33" s="3">
        <f>'Base Huff and Puff'!AQ201</f>
        <v>4997.9678426319324</v>
      </c>
      <c r="AU33" s="3">
        <f>'Base Huff and Puff'!AR201</f>
        <v>4997.9678426319324</v>
      </c>
      <c r="AV33" s="3">
        <f>'Base Huff and Puff'!AS201</f>
        <v>5291.7018100281848</v>
      </c>
      <c r="AW33" s="3">
        <f>'Base Huff and Puff'!AT201</f>
        <v>4810.1717894019384</v>
      </c>
      <c r="AX33" s="3">
        <f>'Base Huff and Puff'!AU201</f>
        <v>4728.6363913256228</v>
      </c>
      <c r="AY33" s="3">
        <f>'Base Huff and Puff'!AV201</f>
        <v>4846.2470559679386</v>
      </c>
      <c r="AZ33" s="3">
        <f>'Base Huff and Puff'!AW201</f>
        <v>4689.9781922118855</v>
      </c>
      <c r="BA33" s="3">
        <f>'Base Huff and Puff'!AX201</f>
        <v>4588.4671122544178</v>
      </c>
      <c r="BB33" s="3">
        <f>'Base Huff and Puff'!AY201</f>
        <v>4269.7929094702858</v>
      </c>
      <c r="BC33" s="3">
        <f>'Base Huff and Puff'!AZ201</f>
        <v>4983.4860425903826</v>
      </c>
      <c r="BD33" s="3">
        <f>'Base Huff and Puff'!BA201</f>
        <v>5056.0693522684269</v>
      </c>
      <c r="BE33" s="3">
        <f>'Base Huff and Puff'!BB201</f>
        <v>5314.8864981629822</v>
      </c>
      <c r="BF33" s="3">
        <f>'Base Huff and Puff'!BC201</f>
        <v>5724.1865681665931</v>
      </c>
      <c r="BG33" s="3">
        <f>'Base Huff and Puff'!BD201</f>
        <v>6156.7135715394679</v>
      </c>
      <c r="BH33" s="3">
        <f>'Base Huff and Puff'!BE201</f>
        <v>6823.3546664066807</v>
      </c>
    </row>
    <row r="34" spans="1:60" ht="5.0999999999999996" customHeight="1" x14ac:dyDescent="0.2">
      <c r="F34" s="1">
        <f>F33*30.4</f>
        <v>2128</v>
      </c>
      <c r="G34" s="1">
        <f t="shared" ref="G34:BH34" si="48">G33*30.4</f>
        <v>1936.48</v>
      </c>
      <c r="H34" s="1">
        <f t="shared" si="48"/>
        <v>10731.451308804799</v>
      </c>
      <c r="I34" s="1">
        <f t="shared" si="48"/>
        <v>15158.448152922838</v>
      </c>
      <c r="J34" s="1">
        <f t="shared" si="48"/>
        <v>16685.332029001165</v>
      </c>
      <c r="K34" s="1">
        <f t="shared" si="48"/>
        <v>17927.217997598505</v>
      </c>
      <c r="L34" s="1">
        <f t="shared" si="48"/>
        <v>21327.4347988011</v>
      </c>
      <c r="M34" s="1">
        <f t="shared" si="48"/>
        <v>21375.769092562619</v>
      </c>
      <c r="N34" s="1">
        <f t="shared" si="48"/>
        <v>21508.408386811217</v>
      </c>
      <c r="O34" s="1">
        <f t="shared" si="48"/>
        <v>31809.669040798668</v>
      </c>
      <c r="P34" s="1">
        <f t="shared" si="48"/>
        <v>44983.866761795965</v>
      </c>
      <c r="Q34" s="1">
        <f t="shared" si="48"/>
        <v>67295.790018979213</v>
      </c>
      <c r="R34" s="1">
        <f t="shared" si="48"/>
        <v>73209.267349269227</v>
      </c>
      <c r="S34" s="1">
        <f t="shared" si="48"/>
        <v>114025.22577986505</v>
      </c>
      <c r="T34" s="1">
        <f t="shared" si="48"/>
        <v>127266.84757804398</v>
      </c>
      <c r="U34" s="1">
        <f t="shared" si="48"/>
        <v>132298.86146749591</v>
      </c>
      <c r="V34" s="1">
        <f t="shared" si="48"/>
        <v>146264.31024924677</v>
      </c>
      <c r="W34" s="1">
        <f t="shared" si="48"/>
        <v>151869.35088330469</v>
      </c>
      <c r="X34" s="1">
        <f t="shared" si="48"/>
        <v>167077.33110983678</v>
      </c>
      <c r="Y34" s="1">
        <f t="shared" si="48"/>
        <v>154734.83900303155</v>
      </c>
      <c r="Z34" s="1">
        <f t="shared" si="48"/>
        <v>144690.78636982228</v>
      </c>
      <c r="AA34" s="1">
        <f t="shared" si="48"/>
        <v>137280.12204809583</v>
      </c>
      <c r="AB34" s="1">
        <f t="shared" si="48"/>
        <v>143586.31675985616</v>
      </c>
      <c r="AC34" s="1">
        <f t="shared" si="48"/>
        <v>132826.46206941703</v>
      </c>
      <c r="AD34" s="1">
        <f t="shared" si="48"/>
        <v>127162.26993766987</v>
      </c>
      <c r="AE34" s="1">
        <f t="shared" si="48"/>
        <v>125424.50421443074</v>
      </c>
      <c r="AF34" s="1">
        <f t="shared" si="48"/>
        <v>147009.66141485239</v>
      </c>
      <c r="AG34" s="1">
        <f t="shared" si="48"/>
        <v>156876.71577407562</v>
      </c>
      <c r="AH34" s="1">
        <f t="shared" si="48"/>
        <v>159151.97994533286</v>
      </c>
      <c r="AI34" s="1">
        <f t="shared" si="48"/>
        <v>174773.65067886174</v>
      </c>
      <c r="AJ34" s="1">
        <f t="shared" si="48"/>
        <v>182985.87300381865</v>
      </c>
      <c r="AK34" s="1">
        <f t="shared" si="48"/>
        <v>191217.9873890944</v>
      </c>
      <c r="AL34" s="1">
        <f t="shared" si="48"/>
        <v>191217.9873890944</v>
      </c>
      <c r="AM34" s="1">
        <f t="shared" si="48"/>
        <v>188246.11405899192</v>
      </c>
      <c r="AN34" s="1">
        <f t="shared" si="48"/>
        <v>199268.44269909401</v>
      </c>
      <c r="AO34" s="1">
        <f t="shared" si="48"/>
        <v>186123.33866634872</v>
      </c>
      <c r="AP34" s="1">
        <f t="shared" si="48"/>
        <v>169793.19096145112</v>
      </c>
      <c r="AQ34" s="1">
        <f t="shared" si="48"/>
        <v>166871.11560520242</v>
      </c>
      <c r="AR34" s="1">
        <f t="shared" si="48"/>
        <v>161130.46684996667</v>
      </c>
      <c r="AS34" s="1">
        <f t="shared" si="48"/>
        <v>150668.25780770794</v>
      </c>
      <c r="AT34" s="1">
        <f t="shared" si="48"/>
        <v>151938.22241601074</v>
      </c>
      <c r="AU34" s="1">
        <f t="shared" si="48"/>
        <v>151938.22241601074</v>
      </c>
      <c r="AV34" s="1">
        <f t="shared" si="48"/>
        <v>160867.73502485681</v>
      </c>
      <c r="AW34" s="1">
        <f t="shared" si="48"/>
        <v>146229.22239781893</v>
      </c>
      <c r="AX34" s="1">
        <f t="shared" si="48"/>
        <v>143750.54629629891</v>
      </c>
      <c r="AY34" s="1">
        <f t="shared" si="48"/>
        <v>147325.91050142533</v>
      </c>
      <c r="AZ34" s="1">
        <f t="shared" si="48"/>
        <v>142575.33704324131</v>
      </c>
      <c r="BA34" s="1">
        <f t="shared" si="48"/>
        <v>139489.4002125343</v>
      </c>
      <c r="BB34" s="1">
        <f t="shared" si="48"/>
        <v>129801.70444789669</v>
      </c>
      <c r="BC34" s="1">
        <f t="shared" si="48"/>
        <v>151497.97569474761</v>
      </c>
      <c r="BD34" s="1">
        <f t="shared" si="48"/>
        <v>153704.50830896018</v>
      </c>
      <c r="BE34" s="1">
        <f t="shared" si="48"/>
        <v>161572.54954415464</v>
      </c>
      <c r="BF34" s="1">
        <f t="shared" si="48"/>
        <v>174015.27167226441</v>
      </c>
      <c r="BG34" s="1">
        <f t="shared" si="48"/>
        <v>187164.09257479981</v>
      </c>
      <c r="BH34" s="1">
        <f t="shared" si="48"/>
        <v>207429.98185876309</v>
      </c>
    </row>
    <row r="35" spans="1:60" x14ac:dyDescent="0.2">
      <c r="A35" t="s">
        <v>26</v>
      </c>
    </row>
    <row r="36" spans="1:60" x14ac:dyDescent="0.2">
      <c r="B36" t="s">
        <v>69</v>
      </c>
      <c r="H36" s="3"/>
      <c r="I36" s="3">
        <f>((H33)*15*30.4)/1000</f>
        <v>160.97176963207198</v>
      </c>
      <c r="J36" s="3">
        <f t="shared" ref="J36:BH36" si="49">((I33)*15*30.4)/1000</f>
        <v>227.37672229384256</v>
      </c>
      <c r="K36" s="3">
        <f t="shared" si="49"/>
        <v>250.27998043501751</v>
      </c>
      <c r="L36" s="3">
        <f t="shared" si="49"/>
        <v>268.90826996397755</v>
      </c>
      <c r="M36" s="3">
        <f t="shared" si="49"/>
        <v>319.9115219820165</v>
      </c>
      <c r="N36" s="3">
        <f t="shared" si="49"/>
        <v>320.63653638843931</v>
      </c>
      <c r="O36" s="3">
        <f t="shared" si="49"/>
        <v>322.62612580216825</v>
      </c>
      <c r="P36" s="3">
        <f t="shared" si="49"/>
        <v>477.14503561198001</v>
      </c>
      <c r="Q36" s="3">
        <f t="shared" si="49"/>
        <v>674.75800142693947</v>
      </c>
      <c r="R36" s="3">
        <f t="shared" si="49"/>
        <v>1009.4368502846883</v>
      </c>
      <c r="S36" s="3">
        <f t="shared" si="49"/>
        <v>1098.1390102390383</v>
      </c>
      <c r="T36" s="3">
        <f t="shared" si="49"/>
        <v>1710.3783866979759</v>
      </c>
      <c r="U36" s="3">
        <f t="shared" si="49"/>
        <v>1909.0027136706599</v>
      </c>
      <c r="V36" s="3">
        <f t="shared" si="49"/>
        <v>1984.4829220124386</v>
      </c>
      <c r="W36" s="3">
        <f t="shared" si="49"/>
        <v>2193.9646537387016</v>
      </c>
      <c r="X36" s="3">
        <f t="shared" si="49"/>
        <v>2278.0402632495707</v>
      </c>
      <c r="Y36" s="3">
        <f t="shared" si="49"/>
        <v>2506.1599666475518</v>
      </c>
      <c r="Z36" s="3">
        <f t="shared" si="49"/>
        <v>2321.0225850454731</v>
      </c>
      <c r="AA36" s="3">
        <f t="shared" si="49"/>
        <v>2170.3617955473342</v>
      </c>
      <c r="AB36" s="3">
        <f t="shared" si="49"/>
        <v>2059.2018307214375</v>
      </c>
      <c r="AC36" s="3">
        <f t="shared" si="49"/>
        <v>2153.794751397842</v>
      </c>
      <c r="AD36" s="3">
        <f t="shared" si="49"/>
        <v>1992.3969310412554</v>
      </c>
      <c r="AE36" s="3">
        <f t="shared" si="49"/>
        <v>1907.4340490650482</v>
      </c>
      <c r="AF36" s="3">
        <f t="shared" si="49"/>
        <v>1881.3675632164611</v>
      </c>
      <c r="AG36" s="3">
        <f t="shared" si="49"/>
        <v>2205.1449212227853</v>
      </c>
      <c r="AH36" s="3">
        <f t="shared" si="49"/>
        <v>2353.1507366111346</v>
      </c>
      <c r="AI36" s="3">
        <f t="shared" si="49"/>
        <v>2387.2796991799923</v>
      </c>
      <c r="AJ36" s="3">
        <f t="shared" si="49"/>
        <v>2621.6047601829259</v>
      </c>
      <c r="AK36" s="3">
        <f t="shared" si="49"/>
        <v>2744.7880950572799</v>
      </c>
      <c r="AL36" s="3">
        <f t="shared" si="49"/>
        <v>2868.2698108364161</v>
      </c>
      <c r="AM36" s="3">
        <f t="shared" si="49"/>
        <v>2868.2698108364161</v>
      </c>
      <c r="AN36" s="3">
        <f t="shared" si="49"/>
        <v>2823.6917108848788</v>
      </c>
      <c r="AO36" s="3">
        <f t="shared" si="49"/>
        <v>2989.0266404864105</v>
      </c>
      <c r="AP36" s="3">
        <f t="shared" si="49"/>
        <v>2791.8500799952308</v>
      </c>
      <c r="AQ36" s="3">
        <f t="shared" si="49"/>
        <v>2546.8978644217668</v>
      </c>
      <c r="AR36" s="3">
        <f t="shared" si="49"/>
        <v>2503.066734078036</v>
      </c>
      <c r="AS36" s="3">
        <f t="shared" si="49"/>
        <v>2416.9570027494997</v>
      </c>
      <c r="AT36" s="3">
        <f t="shared" si="49"/>
        <v>2260.0238671156189</v>
      </c>
      <c r="AU36" s="3">
        <f t="shared" si="49"/>
        <v>2279.0733362401611</v>
      </c>
      <c r="AV36" s="3">
        <f t="shared" si="49"/>
        <v>2279.0733362401611</v>
      </c>
      <c r="AW36" s="3">
        <f t="shared" si="49"/>
        <v>2413.0160253728523</v>
      </c>
      <c r="AX36" s="3">
        <f t="shared" si="49"/>
        <v>2193.4383359672838</v>
      </c>
      <c r="AY36" s="3">
        <f t="shared" si="49"/>
        <v>2156.2581944444842</v>
      </c>
      <c r="AZ36" s="3">
        <f t="shared" si="49"/>
        <v>2209.8886575213801</v>
      </c>
      <c r="BA36" s="3">
        <f t="shared" si="49"/>
        <v>2138.6300556486199</v>
      </c>
      <c r="BB36" s="3">
        <f t="shared" si="49"/>
        <v>2092.3410031880144</v>
      </c>
      <c r="BC36" s="3">
        <f t="shared" si="49"/>
        <v>1947.0255667184504</v>
      </c>
      <c r="BD36" s="3">
        <f t="shared" si="49"/>
        <v>2272.4696354212147</v>
      </c>
      <c r="BE36" s="3">
        <f t="shared" si="49"/>
        <v>2305.5676246344024</v>
      </c>
      <c r="BF36" s="3">
        <f t="shared" si="49"/>
        <v>2423.5882431623195</v>
      </c>
      <c r="BG36" s="3">
        <f t="shared" si="49"/>
        <v>2610.2290750839666</v>
      </c>
      <c r="BH36" s="3">
        <f t="shared" si="49"/>
        <v>2807.4613886219972</v>
      </c>
    </row>
    <row r="37" spans="1:60" ht="5.0999999999999996" customHeight="1" x14ac:dyDescent="0.2"/>
    <row r="38" spans="1:60" x14ac:dyDescent="0.2">
      <c r="A38" t="s">
        <v>20</v>
      </c>
    </row>
    <row r="39" spans="1:60" x14ac:dyDescent="0.2">
      <c r="B39" t="s">
        <v>105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2</v>
      </c>
      <c r="M39" s="1">
        <v>2</v>
      </c>
      <c r="N39" s="1">
        <v>2</v>
      </c>
      <c r="O39" s="1">
        <v>2</v>
      </c>
      <c r="P39" s="1">
        <v>2</v>
      </c>
      <c r="Q39" s="1">
        <v>3</v>
      </c>
      <c r="R39" s="1">
        <v>3</v>
      </c>
      <c r="S39" s="1">
        <v>3</v>
      </c>
      <c r="T39" s="1">
        <v>3</v>
      </c>
      <c r="U39" s="1">
        <v>3</v>
      </c>
      <c r="V39" s="1">
        <v>3</v>
      </c>
      <c r="W39" s="1">
        <v>3</v>
      </c>
      <c r="X39" s="1">
        <v>3</v>
      </c>
      <c r="Y39" s="1">
        <v>3</v>
      </c>
      <c r="Z39" s="1">
        <v>3</v>
      </c>
      <c r="AA39" s="1">
        <v>3</v>
      </c>
      <c r="AB39" s="1">
        <v>3</v>
      </c>
      <c r="AC39" s="1">
        <v>3</v>
      </c>
      <c r="AD39" s="1">
        <v>3</v>
      </c>
      <c r="AE39" s="1">
        <v>3</v>
      </c>
      <c r="AF39" s="1">
        <v>3</v>
      </c>
      <c r="AG39" s="1">
        <v>3</v>
      </c>
      <c r="AH39" s="1">
        <v>3</v>
      </c>
      <c r="AI39" s="1">
        <v>3</v>
      </c>
      <c r="AJ39" s="1">
        <v>3</v>
      </c>
      <c r="AK39" s="1">
        <v>3</v>
      </c>
      <c r="AL39" s="1">
        <v>3</v>
      </c>
      <c r="AM39" s="1">
        <v>3</v>
      </c>
      <c r="AN39" s="1">
        <v>3</v>
      </c>
      <c r="AO39" s="1">
        <v>3</v>
      </c>
      <c r="AP39" s="1">
        <v>3</v>
      </c>
      <c r="AQ39" s="1">
        <v>3</v>
      </c>
      <c r="AR39" s="1">
        <v>3</v>
      </c>
      <c r="AS39" s="1">
        <v>3</v>
      </c>
      <c r="AT39" s="1">
        <v>3</v>
      </c>
      <c r="AU39" s="1">
        <v>3</v>
      </c>
      <c r="AV39" s="1">
        <v>3</v>
      </c>
      <c r="AW39" s="1">
        <v>3</v>
      </c>
      <c r="AX39" s="1">
        <v>3</v>
      </c>
      <c r="AY39" s="1">
        <v>3</v>
      </c>
      <c r="AZ39" s="1">
        <v>3</v>
      </c>
      <c r="BA39" s="1">
        <v>3</v>
      </c>
      <c r="BB39" s="1">
        <v>3</v>
      </c>
      <c r="BC39" s="1">
        <v>3</v>
      </c>
      <c r="BD39" s="1">
        <v>3</v>
      </c>
      <c r="BE39" s="1">
        <v>3</v>
      </c>
      <c r="BF39" s="1">
        <v>3</v>
      </c>
      <c r="BG39" s="1">
        <v>3</v>
      </c>
      <c r="BH39" s="1">
        <v>3</v>
      </c>
    </row>
    <row r="40" spans="1:60" x14ac:dyDescent="0.2">
      <c r="B40" t="s">
        <v>24</v>
      </c>
      <c r="F40" s="1">
        <v>6</v>
      </c>
      <c r="G40" s="1">
        <v>6</v>
      </c>
      <c r="H40" s="1">
        <v>6</v>
      </c>
      <c r="I40" s="1">
        <v>6</v>
      </c>
      <c r="J40" s="1">
        <v>6</v>
      </c>
      <c r="K40" s="1">
        <v>6</v>
      </c>
      <c r="L40" s="1">
        <v>8</v>
      </c>
      <c r="M40" s="1">
        <v>8</v>
      </c>
      <c r="N40" s="1">
        <v>8</v>
      </c>
      <c r="O40" s="1">
        <v>8</v>
      </c>
      <c r="P40" s="1">
        <v>8</v>
      </c>
      <c r="Q40" s="1">
        <v>8</v>
      </c>
      <c r="R40" s="1">
        <v>8</v>
      </c>
      <c r="S40" s="1">
        <v>8</v>
      </c>
      <c r="T40" s="1">
        <v>8</v>
      </c>
      <c r="U40" s="1">
        <v>8</v>
      </c>
      <c r="V40" s="1">
        <v>10</v>
      </c>
      <c r="W40" s="1">
        <v>10</v>
      </c>
      <c r="X40" s="1">
        <v>10</v>
      </c>
      <c r="Y40" s="1">
        <v>10</v>
      </c>
      <c r="Z40" s="1">
        <v>10</v>
      </c>
      <c r="AA40" s="1">
        <v>10</v>
      </c>
      <c r="AB40" s="1">
        <v>10</v>
      </c>
      <c r="AC40" s="1">
        <v>10</v>
      </c>
      <c r="AD40" s="1">
        <v>10</v>
      </c>
      <c r="AE40" s="1">
        <v>10</v>
      </c>
      <c r="AF40" s="1">
        <v>10</v>
      </c>
      <c r="AG40" s="1">
        <v>10</v>
      </c>
      <c r="AH40" s="1">
        <v>10</v>
      </c>
      <c r="AI40" s="1">
        <v>10</v>
      </c>
      <c r="AJ40" s="1">
        <v>10</v>
      </c>
      <c r="AK40" s="1">
        <v>10</v>
      </c>
      <c r="AL40" s="1">
        <v>10</v>
      </c>
      <c r="AM40" s="1">
        <v>10</v>
      </c>
      <c r="AN40" s="1">
        <v>10</v>
      </c>
      <c r="AO40" s="1">
        <v>10</v>
      </c>
      <c r="AP40" s="1">
        <v>10</v>
      </c>
      <c r="AQ40" s="1">
        <v>10</v>
      </c>
      <c r="AR40" s="1">
        <v>10</v>
      </c>
      <c r="AS40" s="1">
        <v>10</v>
      </c>
      <c r="AT40" s="1">
        <v>10</v>
      </c>
      <c r="AU40" s="1">
        <v>10</v>
      </c>
      <c r="AV40" s="1">
        <v>10</v>
      </c>
      <c r="AW40" s="1">
        <v>10</v>
      </c>
      <c r="AX40" s="1">
        <v>10</v>
      </c>
      <c r="AY40" s="1">
        <v>10</v>
      </c>
      <c r="AZ40" s="1">
        <v>10</v>
      </c>
      <c r="BA40" s="1">
        <v>10</v>
      </c>
      <c r="BB40" s="1">
        <v>10</v>
      </c>
      <c r="BC40" s="1">
        <v>10</v>
      </c>
      <c r="BD40" s="1">
        <v>10</v>
      </c>
      <c r="BE40" s="1">
        <v>10</v>
      </c>
      <c r="BF40" s="1">
        <v>10</v>
      </c>
      <c r="BG40" s="1">
        <v>10</v>
      </c>
      <c r="BH40" s="1">
        <v>10</v>
      </c>
    </row>
    <row r="42" spans="1:60" x14ac:dyDescent="0.2">
      <c r="A42" s="35" t="s">
        <v>4</v>
      </c>
      <c r="B42" s="35"/>
      <c r="C42" s="35"/>
      <c r="D42" s="35"/>
      <c r="E42" s="35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5"/>
      <c r="AD42" s="35"/>
      <c r="AE42" s="35"/>
      <c r="AF42" s="35"/>
      <c r="AG42" s="35"/>
      <c r="AH42" s="35"/>
      <c r="AI42" s="35"/>
      <c r="AJ42" s="35"/>
      <c r="AK42" s="37"/>
      <c r="AL42" s="37"/>
      <c r="AM42" s="37"/>
      <c r="AN42" s="37"/>
      <c r="AO42" s="35"/>
      <c r="AP42" s="35"/>
      <c r="AQ42" s="35"/>
      <c r="AR42" s="35"/>
      <c r="AS42" s="35"/>
      <c r="AT42" s="35"/>
      <c r="AU42" s="35"/>
      <c r="AV42" s="35"/>
      <c r="AW42" s="37"/>
      <c r="AX42" s="37"/>
      <c r="AY42" s="37"/>
      <c r="AZ42" s="37"/>
      <c r="BA42" s="35"/>
      <c r="BB42" s="35"/>
      <c r="BC42" s="35"/>
      <c r="BD42" s="35"/>
      <c r="BE42" s="35"/>
      <c r="BF42" s="35"/>
      <c r="BG42" s="35"/>
      <c r="BH42" s="35"/>
    </row>
    <row r="43" spans="1:60" ht="5.0999999999999996" customHeight="1" x14ac:dyDescent="0.2"/>
    <row r="44" spans="1:60" x14ac:dyDescent="0.2">
      <c r="A44" t="s">
        <v>70</v>
      </c>
      <c r="F44" s="26">
        <f>((F33-70)*30.4*$G$59)/1000000</f>
        <v>0</v>
      </c>
      <c r="G44" s="26">
        <f>((G33-95)*30.4*$G$59)/1000000</f>
        <v>-7.1363999999999983E-2</v>
      </c>
      <c r="H44" s="26">
        <f>0.8*(((H33-100)*30.4*$G$59)/1000000)</f>
        <v>0.46148707852828796</v>
      </c>
      <c r="I44" s="26">
        <f t="shared" ref="I44:AM44" si="50">0.8*(((I33-100)*30.4*$G$59)/1000000)</f>
        <v>0.72710688917537025</v>
      </c>
      <c r="J44" s="26">
        <f t="shared" si="50"/>
        <v>0.81871992174007002</v>
      </c>
      <c r="K44" s="26">
        <f t="shared" si="50"/>
        <v>0.89323307985591038</v>
      </c>
      <c r="L44" s="26">
        <f t="shared" si="50"/>
        <v>1.0972460879280661</v>
      </c>
      <c r="M44" s="26">
        <f t="shared" si="50"/>
        <v>1.1001461455537573</v>
      </c>
      <c r="N44" s="26">
        <f t="shared" si="50"/>
        <v>1.1081045032086729</v>
      </c>
      <c r="O44" s="26">
        <f t="shared" si="50"/>
        <v>1.7261801424479204</v>
      </c>
      <c r="P44" s="26">
        <f t="shared" si="50"/>
        <v>2.5166320057077582</v>
      </c>
      <c r="Q44" s="26">
        <f t="shared" si="50"/>
        <v>3.855347401138753</v>
      </c>
      <c r="R44" s="26">
        <f t="shared" si="50"/>
        <v>4.2101560409561536</v>
      </c>
      <c r="S44" s="26">
        <f t="shared" si="50"/>
        <v>6.6591135467919038</v>
      </c>
      <c r="T44" s="26">
        <f t="shared" si="50"/>
        <v>7.4536108546826405</v>
      </c>
      <c r="U44" s="26">
        <f t="shared" si="50"/>
        <v>7.7555316880497545</v>
      </c>
      <c r="V44" s="26">
        <f t="shared" si="50"/>
        <v>8.5934586149548071</v>
      </c>
      <c r="W44" s="26">
        <f t="shared" si="50"/>
        <v>8.9297610529982823</v>
      </c>
      <c r="X44" s="26">
        <f t="shared" si="50"/>
        <v>9.8422398665902087</v>
      </c>
      <c r="Y44" s="26">
        <f t="shared" si="50"/>
        <v>9.1016903401818947</v>
      </c>
      <c r="Z44" s="26">
        <f t="shared" si="50"/>
        <v>8.4990471821893365</v>
      </c>
      <c r="AA44" s="26">
        <f t="shared" si="50"/>
        <v>8.0544073228857496</v>
      </c>
      <c r="AB44" s="26">
        <f t="shared" si="50"/>
        <v>8.4327790055913692</v>
      </c>
      <c r="AC44" s="26">
        <f t="shared" si="50"/>
        <v>7.7871877241650216</v>
      </c>
      <c r="AD44" s="26">
        <f t="shared" si="50"/>
        <v>7.4473361962601929</v>
      </c>
      <c r="AE44" s="26">
        <f t="shared" si="50"/>
        <v>7.3430702528658447</v>
      </c>
      <c r="AF44" s="26">
        <f t="shared" si="50"/>
        <v>8.6381796848911439</v>
      </c>
      <c r="AG44" s="26">
        <f t="shared" si="50"/>
        <v>9.2302029464445372</v>
      </c>
      <c r="AH44" s="26">
        <f t="shared" si="50"/>
        <v>9.3667187967199705</v>
      </c>
      <c r="AI44" s="26">
        <f t="shared" si="50"/>
        <v>10.304019040731704</v>
      </c>
      <c r="AJ44" s="26">
        <f t="shared" si="50"/>
        <v>10.796752380229119</v>
      </c>
      <c r="AK44" s="26">
        <f t="shared" si="50"/>
        <v>11.290679243345664</v>
      </c>
      <c r="AL44" s="26">
        <f t="shared" si="50"/>
        <v>11.290679243345664</v>
      </c>
      <c r="AM44" s="26">
        <f t="shared" si="50"/>
        <v>11.112366843539515</v>
      </c>
      <c r="AN44" s="26">
        <f t="shared" ref="AN44:BH44" si="51">0.8*(((AN33-100)*30.4*$G$59)/1000000)</f>
        <v>11.773706561945643</v>
      </c>
      <c r="AO44" s="26">
        <f t="shared" si="51"/>
        <v>10.985000319980923</v>
      </c>
      <c r="AP44" s="26">
        <f t="shared" si="51"/>
        <v>10.005191457687069</v>
      </c>
      <c r="AQ44" s="26">
        <f t="shared" si="51"/>
        <v>9.8298669363121451</v>
      </c>
      <c r="AR44" s="26">
        <f t="shared" si="51"/>
        <v>9.4854280109979996</v>
      </c>
      <c r="AS44" s="26">
        <f t="shared" si="51"/>
        <v>8.8576954684624774</v>
      </c>
      <c r="AT44" s="26">
        <f t="shared" si="51"/>
        <v>8.9338933449606444</v>
      </c>
      <c r="AU44" s="26">
        <f t="shared" si="51"/>
        <v>8.9338933449606444</v>
      </c>
      <c r="AV44" s="26">
        <f t="shared" si="51"/>
        <v>9.4696641014914089</v>
      </c>
      <c r="AW44" s="26">
        <f t="shared" si="51"/>
        <v>8.5913533438691356</v>
      </c>
      <c r="AX44" s="26">
        <f t="shared" si="51"/>
        <v>8.4426327777779342</v>
      </c>
      <c r="AY44" s="26">
        <f t="shared" si="51"/>
        <v>8.65715463008552</v>
      </c>
      <c r="AZ44" s="26">
        <f t="shared" si="51"/>
        <v>8.3721202225944804</v>
      </c>
      <c r="BA44" s="26">
        <f t="shared" si="51"/>
        <v>8.1869640127520587</v>
      </c>
      <c r="BB44" s="26">
        <f t="shared" si="51"/>
        <v>7.6057022668738021</v>
      </c>
      <c r="BC44" s="26">
        <f t="shared" si="51"/>
        <v>8.9074785416848581</v>
      </c>
      <c r="BD44" s="26">
        <f t="shared" si="51"/>
        <v>9.0398704985376099</v>
      </c>
      <c r="BE44" s="26">
        <f t="shared" si="51"/>
        <v>9.5119529726492775</v>
      </c>
      <c r="BF44" s="26">
        <f t="shared" si="51"/>
        <v>10.258516300335865</v>
      </c>
      <c r="BG44" s="26">
        <f t="shared" si="51"/>
        <v>11.047445554487989</v>
      </c>
      <c r="BH44" s="26">
        <f t="shared" si="51"/>
        <v>12.263398911525787</v>
      </c>
    </row>
    <row r="45" spans="1:60" x14ac:dyDescent="0.2">
      <c r="A45" t="s">
        <v>27</v>
      </c>
      <c r="F45" s="6">
        <f t="shared" ref="F45:AC45" si="52">($G$60*F36)/1000000</f>
        <v>0</v>
      </c>
      <c r="G45" s="6">
        <f t="shared" si="52"/>
        <v>0</v>
      </c>
      <c r="H45" s="6">
        <f t="shared" si="52"/>
        <v>0</v>
      </c>
      <c r="I45" s="6">
        <f t="shared" si="52"/>
        <v>0</v>
      </c>
      <c r="J45" s="6">
        <f t="shared" si="52"/>
        <v>0</v>
      </c>
      <c r="K45" s="6">
        <f t="shared" si="52"/>
        <v>0</v>
      </c>
      <c r="L45" s="6">
        <f t="shared" si="52"/>
        <v>0</v>
      </c>
      <c r="M45" s="6">
        <f t="shared" si="52"/>
        <v>0</v>
      </c>
      <c r="N45" s="6">
        <f t="shared" si="52"/>
        <v>0</v>
      </c>
      <c r="O45" s="6">
        <f t="shared" si="52"/>
        <v>0</v>
      </c>
      <c r="P45" s="6">
        <f t="shared" si="52"/>
        <v>0</v>
      </c>
      <c r="Q45" s="6">
        <f t="shared" si="52"/>
        <v>0</v>
      </c>
      <c r="R45" s="6">
        <f t="shared" si="52"/>
        <v>0</v>
      </c>
      <c r="S45" s="6">
        <f t="shared" si="52"/>
        <v>0</v>
      </c>
      <c r="T45" s="6">
        <f t="shared" si="52"/>
        <v>0</v>
      </c>
      <c r="U45" s="6">
        <f t="shared" si="52"/>
        <v>0</v>
      </c>
      <c r="V45" s="6">
        <f t="shared" si="52"/>
        <v>0</v>
      </c>
      <c r="W45" s="6">
        <f t="shared" si="52"/>
        <v>0</v>
      </c>
      <c r="X45" s="6">
        <f t="shared" si="52"/>
        <v>0</v>
      </c>
      <c r="Y45" s="6">
        <f t="shared" si="52"/>
        <v>0</v>
      </c>
      <c r="Z45" s="6">
        <f t="shared" si="52"/>
        <v>0</v>
      </c>
      <c r="AA45" s="6">
        <f t="shared" si="52"/>
        <v>0</v>
      </c>
      <c r="AB45" s="6">
        <f t="shared" si="52"/>
        <v>0</v>
      </c>
      <c r="AC45" s="6">
        <f t="shared" si="52"/>
        <v>0</v>
      </c>
      <c r="AD45" s="6">
        <f t="shared" ref="AD45:AO45" si="53">($G$60*AD36)/1000000</f>
        <v>0</v>
      </c>
      <c r="AE45" s="6">
        <f t="shared" si="53"/>
        <v>0</v>
      </c>
      <c r="AF45" s="6">
        <f t="shared" si="53"/>
        <v>0</v>
      </c>
      <c r="AG45" s="6">
        <f t="shared" si="53"/>
        <v>0</v>
      </c>
      <c r="AH45" s="6">
        <f t="shared" si="53"/>
        <v>0</v>
      </c>
      <c r="AI45" s="6">
        <f t="shared" si="53"/>
        <v>0</v>
      </c>
      <c r="AJ45" s="6">
        <f t="shared" si="53"/>
        <v>0</v>
      </c>
      <c r="AK45" s="6">
        <f t="shared" si="53"/>
        <v>0</v>
      </c>
      <c r="AL45" s="6">
        <f t="shared" si="53"/>
        <v>0</v>
      </c>
      <c r="AM45" s="6">
        <f t="shared" si="53"/>
        <v>0</v>
      </c>
      <c r="AN45" s="6">
        <f t="shared" si="53"/>
        <v>0</v>
      </c>
      <c r="AO45" s="6">
        <f t="shared" si="53"/>
        <v>0</v>
      </c>
      <c r="AP45" s="6">
        <f t="shared" ref="AP45:BH45" si="54">($G$60*AP36)/1000000</f>
        <v>0</v>
      </c>
      <c r="AQ45" s="6">
        <f t="shared" si="54"/>
        <v>0</v>
      </c>
      <c r="AR45" s="6">
        <f t="shared" si="54"/>
        <v>0</v>
      </c>
      <c r="AS45" s="6">
        <f t="shared" si="54"/>
        <v>0</v>
      </c>
      <c r="AT45" s="6">
        <f t="shared" si="54"/>
        <v>0</v>
      </c>
      <c r="AU45" s="6">
        <f t="shared" si="54"/>
        <v>0</v>
      </c>
      <c r="AV45" s="6">
        <f t="shared" si="54"/>
        <v>0</v>
      </c>
      <c r="AW45" s="6">
        <f t="shared" si="54"/>
        <v>0</v>
      </c>
      <c r="AX45" s="6">
        <f t="shared" si="54"/>
        <v>0</v>
      </c>
      <c r="AY45" s="6">
        <f t="shared" si="54"/>
        <v>0</v>
      </c>
      <c r="AZ45" s="6">
        <f t="shared" si="54"/>
        <v>0</v>
      </c>
      <c r="BA45" s="6">
        <f t="shared" si="54"/>
        <v>0</v>
      </c>
      <c r="BB45" s="6">
        <f t="shared" si="54"/>
        <v>0</v>
      </c>
      <c r="BC45" s="6">
        <f t="shared" si="54"/>
        <v>0</v>
      </c>
      <c r="BD45" s="6">
        <f t="shared" si="54"/>
        <v>0</v>
      </c>
      <c r="BE45" s="6">
        <f t="shared" si="54"/>
        <v>0</v>
      </c>
      <c r="BF45" s="6">
        <f t="shared" si="54"/>
        <v>0</v>
      </c>
      <c r="BG45" s="6">
        <f t="shared" si="54"/>
        <v>0</v>
      </c>
      <c r="BH45" s="6">
        <f t="shared" si="54"/>
        <v>0</v>
      </c>
    </row>
    <row r="46" spans="1:60" x14ac:dyDescent="0.2">
      <c r="A46" t="s">
        <v>96</v>
      </c>
      <c r="F46" s="6">
        <f t="shared" ref="F46:AK46" si="55">F44+F45-F27</f>
        <v>-0.03</v>
      </c>
      <c r="G46" s="6">
        <f>G44+G45-G27</f>
        <v>-0.10136399999999998</v>
      </c>
      <c r="H46" s="6">
        <f>H44+H45-H27</f>
        <v>0.2437954259321119</v>
      </c>
      <c r="I46" s="6">
        <f t="shared" si="55"/>
        <v>0.24138486359101896</v>
      </c>
      <c r="J46" s="6">
        <f t="shared" si="55"/>
        <v>0.26073791146394409</v>
      </c>
      <c r="K46" s="6">
        <f t="shared" si="55"/>
        <v>0.28494578382503943</v>
      </c>
      <c r="L46" s="6">
        <f t="shared" si="55"/>
        <v>0.33098455400890125</v>
      </c>
      <c r="M46" s="6">
        <f t="shared" si="55"/>
        <v>0.30270512767130153</v>
      </c>
      <c r="N46" s="6">
        <f t="shared" si="55"/>
        <v>0.30742673749577709</v>
      </c>
      <c r="O46" s="6">
        <f t="shared" si="55"/>
        <v>0.62412450819706233</v>
      </c>
      <c r="P46" s="6">
        <f t="shared" si="55"/>
        <v>1.093091278123195</v>
      </c>
      <c r="Q46" s="6">
        <f t="shared" si="55"/>
        <v>1.8623370304913998</v>
      </c>
      <c r="R46" s="6">
        <f t="shared" si="55"/>
        <v>2.0528412616672758</v>
      </c>
      <c r="S46" s="6">
        <f t="shared" si="55"/>
        <v>3.5257819713795651</v>
      </c>
      <c r="T46" s="6">
        <f t="shared" si="55"/>
        <v>3.9971488610215826</v>
      </c>
      <c r="U46" s="6">
        <f t="shared" si="55"/>
        <v>4.1762753133442558</v>
      </c>
      <c r="V46" s="6">
        <f t="shared" si="55"/>
        <v>4.6634085387935826</v>
      </c>
      <c r="W46" s="6">
        <f t="shared" si="55"/>
        <v>4.8629332352591126</v>
      </c>
      <c r="X46" s="6">
        <f t="shared" si="55"/>
        <v>5.3842973103230589</v>
      </c>
      <c r="Y46" s="6">
        <f t="shared" si="55"/>
        <v>4.9649370715631802</v>
      </c>
      <c r="Z46" s="6">
        <f t="shared" si="55"/>
        <v>4.6073952295383842</v>
      </c>
      <c r="AA46" s="6">
        <f t="shared" si="55"/>
        <v>4.3435950814331372</v>
      </c>
      <c r="AB46" s="6">
        <f t="shared" si="55"/>
        <v>4.5680790179225639</v>
      </c>
      <c r="AC46" s="6">
        <f t="shared" si="55"/>
        <v>4.1850565063500111</v>
      </c>
      <c r="AD46" s="6">
        <f t="shared" si="55"/>
        <v>3.9634261722285804</v>
      </c>
      <c r="AE46" s="6">
        <f t="shared" si="55"/>
        <v>3.9215662855489599</v>
      </c>
      <c r="AF46" s="6">
        <f t="shared" si="55"/>
        <v>4.6899410788387073</v>
      </c>
      <c r="AG46" s="6">
        <f t="shared" si="55"/>
        <v>5.041182248094529</v>
      </c>
      <c r="AH46" s="6">
        <f t="shared" si="55"/>
        <v>5.1221756650539936</v>
      </c>
      <c r="AI46" s="6">
        <f t="shared" si="55"/>
        <v>5.6782660335077972</v>
      </c>
      <c r="AJ46" s="6">
        <f t="shared" si="55"/>
        <v>5.9505995371648801</v>
      </c>
      <c r="AK46" s="6">
        <f t="shared" si="55"/>
        <v>6.2636411458217891</v>
      </c>
      <c r="AL46" s="6">
        <f t="shared" ref="AL46:BH46" si="56">AL44+AL45-AL27</f>
        <v>6.2636411458217891</v>
      </c>
      <c r="AM46" s="6">
        <f t="shared" si="56"/>
        <v>6.1578502759894311</v>
      </c>
      <c r="AN46" s="6">
        <f t="shared" si="56"/>
        <v>6.5502161694490662</v>
      </c>
      <c r="AO46" s="6">
        <f t="shared" si="56"/>
        <v>6.0822850582623653</v>
      </c>
      <c r="AP46" s="6">
        <f t="shared" si="56"/>
        <v>5.48097477404092</v>
      </c>
      <c r="AQ46" s="6">
        <f t="shared" si="56"/>
        <v>5.3969565810304561</v>
      </c>
      <c r="AR46" s="6">
        <f t="shared" si="56"/>
        <v>5.1926045923144715</v>
      </c>
      <c r="AS46" s="6">
        <f t="shared" si="56"/>
        <v>4.8201774825391199</v>
      </c>
      <c r="AT46" s="6">
        <f t="shared" si="56"/>
        <v>4.8653848805825719</v>
      </c>
      <c r="AU46" s="6">
        <f t="shared" si="56"/>
        <v>4.8653848805825719</v>
      </c>
      <c r="AV46" s="6">
        <f t="shared" si="56"/>
        <v>5.1632520307401002</v>
      </c>
      <c r="AW46" s="6">
        <f t="shared" si="56"/>
        <v>4.6621595036192023</v>
      </c>
      <c r="AX46" s="6">
        <f t="shared" si="56"/>
        <v>4.5739251572369346</v>
      </c>
      <c r="AY46" s="6">
        <f t="shared" si="56"/>
        <v>4.7011987140862646</v>
      </c>
      <c r="AZ46" s="6">
        <f t="shared" si="56"/>
        <v>4.5320908004840152</v>
      </c>
      <c r="BA46" s="6">
        <f t="shared" si="56"/>
        <v>4.4222395701972417</v>
      </c>
      <c r="BB46" s="6">
        <f t="shared" si="56"/>
        <v>4.0573830949123657</v>
      </c>
      <c r="BC46" s="6">
        <f t="shared" si="56"/>
        <v>4.8497132558496086</v>
      </c>
      <c r="BD46" s="6">
        <f t="shared" si="56"/>
        <v>4.928260010250801</v>
      </c>
      <c r="BE46" s="6">
        <f t="shared" si="56"/>
        <v>5.2083415728520519</v>
      </c>
      <c r="BF46" s="6">
        <f t="shared" si="56"/>
        <v>5.6512697366071594</v>
      </c>
      <c r="BG46" s="6">
        <f t="shared" si="56"/>
        <v>6.1193331585771507</v>
      </c>
      <c r="BH46" s="6">
        <f t="shared" si="56"/>
        <v>6.8207454857986543</v>
      </c>
    </row>
    <row r="47" spans="1:60" x14ac:dyDescent="0.2">
      <c r="A47" t="s">
        <v>97</v>
      </c>
      <c r="F47" s="6">
        <f>IF(F46&gt;0,$G$69*F46,0)</f>
        <v>0</v>
      </c>
      <c r="G47" s="6">
        <f t="shared" ref="G47:AC47" si="57">IF(G46&gt;0,$G$69*G46,0)</f>
        <v>0</v>
      </c>
      <c r="H47" s="6">
        <f>IF(H46&gt;0,$G$69*H46,0)</f>
        <v>3.6569313889816782E-2</v>
      </c>
      <c r="I47" s="6">
        <f t="shared" si="57"/>
        <v>3.6207729538652846E-2</v>
      </c>
      <c r="J47" s="6">
        <f t="shared" si="57"/>
        <v>3.9110686719591614E-2</v>
      </c>
      <c r="K47" s="6">
        <f t="shared" si="57"/>
        <v>4.2741867573755914E-2</v>
      </c>
      <c r="L47" s="6">
        <f t="shared" si="57"/>
        <v>4.9647683101335188E-2</v>
      </c>
      <c r="M47" s="6">
        <f t="shared" si="57"/>
        <v>4.5405769150695226E-2</v>
      </c>
      <c r="N47" s="6">
        <f t="shared" si="57"/>
        <v>4.6114010624366562E-2</v>
      </c>
      <c r="O47" s="6">
        <f>IF(O46&gt;0,$G$69*O46,0)</f>
        <v>9.3618676229559342E-2</v>
      </c>
      <c r="P47" s="6">
        <f t="shared" si="57"/>
        <v>0.16396369171847924</v>
      </c>
      <c r="Q47" s="6">
        <f t="shared" si="57"/>
        <v>0.27935055457370994</v>
      </c>
      <c r="R47" s="6">
        <f t="shared" si="57"/>
        <v>0.30792618925009135</v>
      </c>
      <c r="S47" s="6">
        <f t="shared" si="57"/>
        <v>0.52886729570693469</v>
      </c>
      <c r="T47" s="6">
        <f t="shared" si="57"/>
        <v>0.59957232915323733</v>
      </c>
      <c r="U47" s="6">
        <f t="shared" si="57"/>
        <v>0.62644129700163831</v>
      </c>
      <c r="V47" s="6">
        <f t="shared" si="57"/>
        <v>0.69951128081903735</v>
      </c>
      <c r="W47" s="6">
        <f t="shared" si="57"/>
        <v>0.72943998528886689</v>
      </c>
      <c r="X47" s="6">
        <f t="shared" si="57"/>
        <v>0.80764459654845877</v>
      </c>
      <c r="Y47" s="6">
        <f t="shared" si="57"/>
        <v>0.74474056073447703</v>
      </c>
      <c r="Z47" s="6">
        <f t="shared" si="57"/>
        <v>0.69110928443075759</v>
      </c>
      <c r="AA47" s="6">
        <f t="shared" si="57"/>
        <v>0.6515392622149706</v>
      </c>
      <c r="AB47" s="6">
        <f t="shared" si="57"/>
        <v>0.68521185268838458</v>
      </c>
      <c r="AC47" s="6">
        <f t="shared" si="57"/>
        <v>0.62775847595250167</v>
      </c>
      <c r="AD47" s="6">
        <f t="shared" ref="AD47:AO47" si="58">IF(AD46&gt;0,$G$69*AD46,0)</f>
        <v>0.59451392583428708</v>
      </c>
      <c r="AE47" s="6">
        <f t="shared" si="58"/>
        <v>0.58823494283234401</v>
      </c>
      <c r="AF47" s="6">
        <f t="shared" si="58"/>
        <v>0.70349116182580607</v>
      </c>
      <c r="AG47" s="6">
        <f t="shared" si="58"/>
        <v>0.75617733721417935</v>
      </c>
      <c r="AH47" s="6">
        <f t="shared" si="58"/>
        <v>0.76832634975809899</v>
      </c>
      <c r="AI47" s="6">
        <f t="shared" si="58"/>
        <v>0.85173990502616959</v>
      </c>
      <c r="AJ47" s="6">
        <f t="shared" si="58"/>
        <v>0.89258993057473202</v>
      </c>
      <c r="AK47" s="6">
        <f t="shared" si="58"/>
        <v>0.93954617187326828</v>
      </c>
      <c r="AL47" s="6">
        <f t="shared" si="58"/>
        <v>0.93954617187326828</v>
      </c>
      <c r="AM47" s="6">
        <f t="shared" si="58"/>
        <v>0.92367754139841463</v>
      </c>
      <c r="AN47" s="6">
        <f t="shared" si="58"/>
        <v>0.98253242541735986</v>
      </c>
      <c r="AO47" s="6">
        <f t="shared" si="58"/>
        <v>0.91234275873935478</v>
      </c>
      <c r="AP47" s="6">
        <f t="shared" ref="AP47:BH47" si="59">IF(AP46&gt;0,$G$69*AP46,0)</f>
        <v>0.82214621610613803</v>
      </c>
      <c r="AQ47" s="6">
        <f t="shared" si="59"/>
        <v>0.80954348715456836</v>
      </c>
      <c r="AR47" s="6">
        <f t="shared" si="59"/>
        <v>0.77889068884717072</v>
      </c>
      <c r="AS47" s="6">
        <f t="shared" si="59"/>
        <v>0.72302662238086801</v>
      </c>
      <c r="AT47" s="6">
        <f t="shared" si="59"/>
        <v>0.72980773208738581</v>
      </c>
      <c r="AU47" s="6">
        <f t="shared" si="59"/>
        <v>0.72980773208738581</v>
      </c>
      <c r="AV47" s="6">
        <f t="shared" si="59"/>
        <v>0.77448780461101496</v>
      </c>
      <c r="AW47" s="6">
        <f t="shared" si="59"/>
        <v>0.69932392554288036</v>
      </c>
      <c r="AX47" s="6">
        <f t="shared" si="59"/>
        <v>0.68608877358554021</v>
      </c>
      <c r="AY47" s="6">
        <f t="shared" si="59"/>
        <v>0.7051798071129397</v>
      </c>
      <c r="AZ47" s="6">
        <f t="shared" si="59"/>
        <v>0.67981362007260226</v>
      </c>
      <c r="BA47" s="6">
        <f t="shared" si="59"/>
        <v>0.66333593552958625</v>
      </c>
      <c r="BB47" s="6">
        <f t="shared" si="59"/>
        <v>0.60860746423685486</v>
      </c>
      <c r="BC47" s="6">
        <f t="shared" si="59"/>
        <v>0.72745698837744122</v>
      </c>
      <c r="BD47" s="6">
        <f t="shared" si="59"/>
        <v>0.73923900153762012</v>
      </c>
      <c r="BE47" s="6">
        <f t="shared" si="59"/>
        <v>0.78125123592780776</v>
      </c>
      <c r="BF47" s="6">
        <f t="shared" si="59"/>
        <v>0.84769046049107388</v>
      </c>
      <c r="BG47" s="6">
        <f t="shared" si="59"/>
        <v>0.91789997378657251</v>
      </c>
      <c r="BH47" s="6">
        <f t="shared" si="59"/>
        <v>1.0231118228697982</v>
      </c>
    </row>
    <row r="48" spans="1:60" ht="5.0999999999999996" customHeight="1" x14ac:dyDescent="0.2">
      <c r="W48" s="15"/>
      <c r="X48" s="15"/>
      <c r="Y48" s="15"/>
      <c r="Z48" s="15"/>
      <c r="AA48" s="15"/>
      <c r="AB48" s="15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6"/>
      <c r="AP48" s="16"/>
      <c r="AQ48" s="16"/>
      <c r="AR48" s="16"/>
      <c r="AS48" s="16"/>
      <c r="AT48" s="16"/>
      <c r="AU48" s="16"/>
      <c r="AV48" s="16"/>
      <c r="AW48" s="15"/>
      <c r="AX48" s="15"/>
      <c r="AY48" s="15"/>
      <c r="AZ48" s="15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t="s">
        <v>101</v>
      </c>
      <c r="F49" s="6">
        <f>F46-F47</f>
        <v>-0.03</v>
      </c>
      <c r="G49" s="6">
        <f>G46-G47</f>
        <v>-0.10136399999999998</v>
      </c>
      <c r="H49" s="6">
        <f>H46-H47</f>
        <v>0.20722611204229513</v>
      </c>
      <c r="I49" s="6">
        <f t="shared" ref="I49:AC49" si="60">I46-I47</f>
        <v>0.20517713405236612</v>
      </c>
      <c r="J49" s="6">
        <f t="shared" si="60"/>
        <v>0.22162722474435248</v>
      </c>
      <c r="K49" s="6">
        <f t="shared" si="60"/>
        <v>0.24220391625128351</v>
      </c>
      <c r="L49" s="6">
        <f t="shared" si="60"/>
        <v>0.28133687090756609</v>
      </c>
      <c r="M49" s="6">
        <f t="shared" si="60"/>
        <v>0.25729935852060631</v>
      </c>
      <c r="N49" s="6">
        <f t="shared" si="60"/>
        <v>0.26131272687141055</v>
      </c>
      <c r="O49" s="6">
        <f t="shared" si="60"/>
        <v>0.53050583196750301</v>
      </c>
      <c r="P49" s="6">
        <f t="shared" si="60"/>
        <v>0.92912758640471571</v>
      </c>
      <c r="Q49" s="6">
        <f t="shared" si="60"/>
        <v>1.5829864759176897</v>
      </c>
      <c r="R49" s="6">
        <f t="shared" si="60"/>
        <v>1.7449150724171845</v>
      </c>
      <c r="S49" s="6">
        <f t="shared" si="60"/>
        <v>2.9969146756726301</v>
      </c>
      <c r="T49" s="6">
        <f t="shared" si="60"/>
        <v>3.3975765318683453</v>
      </c>
      <c r="U49" s="6">
        <f t="shared" si="60"/>
        <v>3.5498340163426176</v>
      </c>
      <c r="V49" s="6">
        <f t="shared" si="60"/>
        <v>3.9638972579745451</v>
      </c>
      <c r="W49" s="6">
        <f t="shared" si="60"/>
        <v>4.1334932499702459</v>
      </c>
      <c r="X49" s="6">
        <f t="shared" si="60"/>
        <v>4.5766527137746005</v>
      </c>
      <c r="Y49" s="6">
        <f t="shared" si="60"/>
        <v>4.2201965108287034</v>
      </c>
      <c r="Z49" s="6">
        <f t="shared" si="60"/>
        <v>3.9162859451076266</v>
      </c>
      <c r="AA49" s="6">
        <f t="shared" si="60"/>
        <v>3.6920558192181665</v>
      </c>
      <c r="AB49" s="6">
        <f t="shared" si="60"/>
        <v>3.8828671652341793</v>
      </c>
      <c r="AC49" s="6">
        <f t="shared" si="60"/>
        <v>3.5572980303975097</v>
      </c>
      <c r="AD49" s="6">
        <f t="shared" ref="AD49:AO49" si="61">AD46-AD47</f>
        <v>3.3689122463942933</v>
      </c>
      <c r="AE49" s="6">
        <f t="shared" si="61"/>
        <v>3.3333313427166158</v>
      </c>
      <c r="AF49" s="6">
        <f t="shared" si="61"/>
        <v>3.9864499170129011</v>
      </c>
      <c r="AG49" s="6">
        <f t="shared" si="61"/>
        <v>4.2850049108803496</v>
      </c>
      <c r="AH49" s="6">
        <f t="shared" si="61"/>
        <v>4.3538493152958946</v>
      </c>
      <c r="AI49" s="6">
        <f t="shared" si="61"/>
        <v>4.8265261284816274</v>
      </c>
      <c r="AJ49" s="6">
        <f t="shared" si="61"/>
        <v>5.0580096065901481</v>
      </c>
      <c r="AK49" s="6">
        <f t="shared" si="61"/>
        <v>5.3240949739485206</v>
      </c>
      <c r="AL49" s="6">
        <f t="shared" si="61"/>
        <v>5.3240949739485206</v>
      </c>
      <c r="AM49" s="6">
        <f t="shared" si="61"/>
        <v>5.2341727345910165</v>
      </c>
      <c r="AN49" s="6">
        <f t="shared" si="61"/>
        <v>5.5676837440317062</v>
      </c>
      <c r="AO49" s="6">
        <f t="shared" si="61"/>
        <v>5.1699422995230107</v>
      </c>
      <c r="AP49" s="6">
        <f t="shared" ref="AP49:BH49" si="62">AP46-AP47</f>
        <v>4.6588285579347817</v>
      </c>
      <c r="AQ49" s="6">
        <f t="shared" si="62"/>
        <v>4.5874130938758881</v>
      </c>
      <c r="AR49" s="6">
        <f t="shared" si="62"/>
        <v>4.4137139034673005</v>
      </c>
      <c r="AS49" s="6">
        <f t="shared" si="62"/>
        <v>4.0971508601582523</v>
      </c>
      <c r="AT49" s="6">
        <f t="shared" si="62"/>
        <v>4.1355771484951864</v>
      </c>
      <c r="AU49" s="6">
        <f t="shared" si="62"/>
        <v>4.1355771484951864</v>
      </c>
      <c r="AV49" s="6">
        <f t="shared" si="62"/>
        <v>4.3887642261290853</v>
      </c>
      <c r="AW49" s="6">
        <f t="shared" si="62"/>
        <v>3.962835578076322</v>
      </c>
      <c r="AX49" s="6">
        <f t="shared" si="62"/>
        <v>3.8878363836513943</v>
      </c>
      <c r="AY49" s="6">
        <f t="shared" si="62"/>
        <v>3.9960189069733247</v>
      </c>
      <c r="AZ49" s="6">
        <f t="shared" si="62"/>
        <v>3.8522771804114129</v>
      </c>
      <c r="BA49" s="6">
        <f t="shared" si="62"/>
        <v>3.7589036346676554</v>
      </c>
      <c r="BB49" s="6">
        <f t="shared" si="62"/>
        <v>3.4487756306755109</v>
      </c>
      <c r="BC49" s="6">
        <f t="shared" si="62"/>
        <v>4.1222562674721672</v>
      </c>
      <c r="BD49" s="6">
        <f t="shared" si="62"/>
        <v>4.1890210087131807</v>
      </c>
      <c r="BE49" s="6">
        <f t="shared" si="62"/>
        <v>4.4270903369242438</v>
      </c>
      <c r="BF49" s="6">
        <f t="shared" si="62"/>
        <v>4.8035792761160856</v>
      </c>
      <c r="BG49" s="6">
        <f t="shared" si="62"/>
        <v>5.2014331847905781</v>
      </c>
      <c r="BH49" s="6">
        <f t="shared" si="62"/>
        <v>5.7976336629288561</v>
      </c>
    </row>
    <row r="50" spans="1:60" x14ac:dyDescent="0.2">
      <c r="A50" t="s">
        <v>18</v>
      </c>
      <c r="F50" s="11">
        <f>G55</f>
        <v>2</v>
      </c>
      <c r="G50" s="12"/>
      <c r="H50" s="12"/>
      <c r="I50" s="12"/>
      <c r="J50" s="11"/>
      <c r="K50" s="11"/>
      <c r="L50" s="11">
        <v>1</v>
      </c>
      <c r="M50" s="12"/>
      <c r="N50" s="11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9"/>
      <c r="AD50" s="19"/>
      <c r="AE50" s="19"/>
      <c r="AF50" s="19"/>
      <c r="AG50" s="19"/>
      <c r="AH50" s="19"/>
      <c r="AI50" s="19"/>
      <c r="AJ50" s="19"/>
      <c r="AK50" s="12"/>
      <c r="AL50" s="12"/>
      <c r="AM50" s="12"/>
      <c r="AN50" s="12"/>
      <c r="AO50" s="19"/>
      <c r="AP50" s="19"/>
      <c r="AQ50" s="19"/>
      <c r="AR50" s="19"/>
      <c r="AS50" s="19"/>
      <c r="AT50" s="19"/>
      <c r="AU50" s="19"/>
      <c r="AV50" s="19"/>
      <c r="AW50" s="12"/>
      <c r="AX50" s="12"/>
      <c r="AY50" s="12"/>
      <c r="AZ50" s="12"/>
      <c r="BA50" s="19"/>
      <c r="BB50" s="19"/>
      <c r="BC50" s="19"/>
      <c r="BD50" s="19"/>
      <c r="BE50" s="19"/>
      <c r="BF50" s="19"/>
      <c r="BG50" s="19"/>
      <c r="BH50" s="19"/>
    </row>
    <row r="51" spans="1:60" ht="5.0999999999999996" customHeight="1" x14ac:dyDescent="0.2"/>
    <row r="52" spans="1:60" x14ac:dyDescent="0.2">
      <c r="A52" s="38" t="s">
        <v>5</v>
      </c>
      <c r="B52" s="38"/>
      <c r="C52" s="38"/>
      <c r="D52" s="38"/>
      <c r="E52" s="38"/>
      <c r="F52" s="39">
        <f>F50-SUM(F7:F14)+F49</f>
        <v>7.000000000000009E-2</v>
      </c>
      <c r="G52" s="39">
        <f>G50-SUM(G7:G14)+G49+F52</f>
        <v>-0.63136399999999993</v>
      </c>
      <c r="H52" s="39">
        <f>H50-SUM(H7:H14)+H49+G52</f>
        <v>-1.0041378879577048</v>
      </c>
      <c r="I52" s="39">
        <f t="shared" ref="I52:O52" si="63">I50-SUM(I7:I14)+I49+H52</f>
        <v>-0.95896075390533864</v>
      </c>
      <c r="J52" s="39">
        <f>J50-SUM(J7:J14)+J49+I52</f>
        <v>-2.4700442180785229</v>
      </c>
      <c r="K52" s="39">
        <f>K50-SUM(K7:K14)+K49+J52</f>
        <v>-2.4697122940012464</v>
      </c>
      <c r="L52" s="39">
        <f>L50-SUM(L7:L14)+L49+K52</f>
        <v>-1.9376987310792715</v>
      </c>
      <c r="M52" s="39">
        <f t="shared" si="63"/>
        <v>-1.9501239813514717</v>
      </c>
      <c r="N52" s="39">
        <f t="shared" si="63"/>
        <v>-3.958825869035437</v>
      </c>
      <c r="O52" s="39">
        <f t="shared" si="63"/>
        <v>-4.099130487388801</v>
      </c>
      <c r="P52" s="39">
        <f t="shared" ref="P52:BH52" si="64">O52-SUM(P7:P12)+P49+P50</f>
        <v>-3.3363119081064814</v>
      </c>
      <c r="Q52" s="39">
        <f t="shared" si="64"/>
        <v>-1.9591570324741796</v>
      </c>
      <c r="R52" s="39">
        <f t="shared" si="64"/>
        <v>-0.48700933011393266</v>
      </c>
      <c r="S52" s="39">
        <f t="shared" si="64"/>
        <v>1.9193975435108899</v>
      </c>
      <c r="T52" s="39">
        <f t="shared" si="64"/>
        <v>3.9040183980396401</v>
      </c>
      <c r="U52" s="39">
        <f t="shared" si="64"/>
        <v>7.0011718716481255</v>
      </c>
      <c r="V52" s="39">
        <f t="shared" si="64"/>
        <v>10.497292545220184</v>
      </c>
      <c r="W52" s="39">
        <f t="shared" si="64"/>
        <v>14.12111286444269</v>
      </c>
      <c r="X52" s="39">
        <f t="shared" si="64"/>
        <v>18.171277525567376</v>
      </c>
      <c r="Y52" s="39">
        <f t="shared" si="64"/>
        <v>21.819362043066569</v>
      </c>
      <c r="Z52" s="39">
        <f t="shared" si="64"/>
        <v>23.700563471165101</v>
      </c>
      <c r="AA52" s="39">
        <f t="shared" si="64"/>
        <v>26.887666931273799</v>
      </c>
      <c r="AB52" s="39">
        <f t="shared" si="64"/>
        <v>30.287813730363688</v>
      </c>
      <c r="AC52" s="39">
        <f t="shared" si="64"/>
        <v>33.343472810481629</v>
      </c>
      <c r="AD52" s="39">
        <f t="shared" si="64"/>
        <v>36.24302567066767</v>
      </c>
      <c r="AE52" s="39">
        <f t="shared" si="64"/>
        <v>39.123990203571282</v>
      </c>
      <c r="AF52" s="39">
        <f t="shared" si="64"/>
        <v>42.66328660794089</v>
      </c>
      <c r="AG52" s="39">
        <f t="shared" si="64"/>
        <v>45.236382534576677</v>
      </c>
      <c r="AH52" s="39">
        <f t="shared" si="64"/>
        <v>49.048721702550345</v>
      </c>
      <c r="AI52" s="39">
        <f t="shared" si="64"/>
        <v>53.326911891195969</v>
      </c>
      <c r="AJ52" s="39">
        <f t="shared" si="64"/>
        <v>57.789720545749532</v>
      </c>
      <c r="AK52" s="39">
        <f t="shared" si="64"/>
        <v>62.493977900686595</v>
      </c>
      <c r="AL52" s="39">
        <f t="shared" si="64"/>
        <v>67.173538912467833</v>
      </c>
      <c r="AM52" s="39">
        <f t="shared" si="64"/>
        <v>71.763177684891559</v>
      </c>
      <c r="AN52" s="39">
        <f t="shared" si="64"/>
        <v>75.495243086746299</v>
      </c>
      <c r="AO52" s="39">
        <f t="shared" si="64"/>
        <v>79.996500058172032</v>
      </c>
      <c r="AP52" s="39">
        <f t="shared" si="64"/>
        <v>84.026078600107766</v>
      </c>
      <c r="AQ52" s="39">
        <f t="shared" si="64"/>
        <v>88.033232121099303</v>
      </c>
      <c r="AR52" s="39">
        <f t="shared" si="64"/>
        <v>91.875452677750999</v>
      </c>
      <c r="AS52" s="39">
        <f t="shared" si="64"/>
        <v>95.418332137359357</v>
      </c>
      <c r="AT52" s="39">
        <f t="shared" si="64"/>
        <v>99.031024512431415</v>
      </c>
      <c r="AU52" s="39">
        <f t="shared" si="64"/>
        <v>101.43990699367858</v>
      </c>
      <c r="AV52" s="39">
        <f t="shared" si="64"/>
        <v>105.30197655255962</v>
      </c>
      <c r="AW52" s="39">
        <f t="shared" si="64"/>
        <v>108.71132892556138</v>
      </c>
      <c r="AX52" s="39">
        <f t="shared" si="64"/>
        <v>112.08959764201931</v>
      </c>
      <c r="AY52" s="39">
        <f t="shared" si="64"/>
        <v>115.58348491010373</v>
      </c>
      <c r="AZ52" s="39">
        <f t="shared" si="64"/>
        <v>118.92290435901089</v>
      </c>
      <c r="BA52" s="39">
        <f t="shared" si="64"/>
        <v>122.18320198254882</v>
      </c>
      <c r="BB52" s="39">
        <f t="shared" si="64"/>
        <v>125.14262941258673</v>
      </c>
      <c r="BC52" s="39">
        <f t="shared" si="64"/>
        <v>128.80460056671521</v>
      </c>
      <c r="BD52" s="39">
        <f t="shared" si="64"/>
        <v>132.46824764834415</v>
      </c>
      <c r="BE52" s="39">
        <f t="shared" si="64"/>
        <v>136.36334446034149</v>
      </c>
      <c r="BF52" s="39">
        <f t="shared" si="64"/>
        <v>140.61132608782512</v>
      </c>
      <c r="BG52" s="39">
        <f t="shared" si="64"/>
        <v>145.2198334575989</v>
      </c>
      <c r="BH52" s="39">
        <f t="shared" si="64"/>
        <v>150.38509484280337</v>
      </c>
    </row>
    <row r="54" spans="1:60" x14ac:dyDescent="0.2">
      <c r="A54" t="s">
        <v>0</v>
      </c>
    </row>
    <row r="55" spans="1:60" x14ac:dyDescent="0.2">
      <c r="B55">
        <v>1</v>
      </c>
      <c r="D55" t="s">
        <v>235</v>
      </c>
      <c r="G55" s="4">
        <v>2</v>
      </c>
      <c r="H55" s="5"/>
      <c r="J55" s="13"/>
      <c r="K55" s="14"/>
      <c r="N55" s="13"/>
      <c r="O55" s="17"/>
    </row>
    <row r="56" spans="1:60" x14ac:dyDescent="0.2">
      <c r="B56">
        <v>2</v>
      </c>
      <c r="D56" t="s">
        <v>236</v>
      </c>
      <c r="G56" s="4">
        <v>1</v>
      </c>
      <c r="H56" t="s">
        <v>237</v>
      </c>
      <c r="J56" s="13"/>
      <c r="K56" s="14"/>
      <c r="N56" s="13"/>
      <c r="O56" s="17"/>
    </row>
    <row r="57" spans="1:60" x14ac:dyDescent="0.2">
      <c r="B57">
        <v>2</v>
      </c>
      <c r="D57" t="s">
        <v>76</v>
      </c>
      <c r="G57" s="4">
        <v>0.35</v>
      </c>
      <c r="H57" t="s">
        <v>78</v>
      </c>
    </row>
    <row r="58" spans="1:60" x14ac:dyDescent="0.2">
      <c r="B58">
        <v>3</v>
      </c>
      <c r="D58" t="s">
        <v>25</v>
      </c>
      <c r="G58" s="4">
        <v>0.04</v>
      </c>
      <c r="H58" t="s">
        <v>186</v>
      </c>
    </row>
    <row r="59" spans="1:60" x14ac:dyDescent="0.2">
      <c r="B59">
        <v>4</v>
      </c>
      <c r="D59" t="s">
        <v>88</v>
      </c>
      <c r="G59" s="1">
        <v>75</v>
      </c>
      <c r="H59" t="s">
        <v>72</v>
      </c>
    </row>
    <row r="60" spans="1:60" x14ac:dyDescent="0.2">
      <c r="B60">
        <v>5</v>
      </c>
      <c r="D60" t="s">
        <v>28</v>
      </c>
      <c r="G60" s="1">
        <v>0</v>
      </c>
      <c r="H60" t="s">
        <v>73</v>
      </c>
    </row>
    <row r="61" spans="1:60" x14ac:dyDescent="0.2">
      <c r="B61">
        <v>5</v>
      </c>
      <c r="D61" t="s">
        <v>71</v>
      </c>
      <c r="G61" s="4">
        <v>0.5</v>
      </c>
      <c r="H61" t="s">
        <v>74</v>
      </c>
    </row>
    <row r="62" spans="1:60" x14ac:dyDescent="0.2">
      <c r="B62">
        <v>6</v>
      </c>
      <c r="D62" t="s">
        <v>75</v>
      </c>
      <c r="G62" s="1">
        <v>2</v>
      </c>
      <c r="H62" t="s">
        <v>116</v>
      </c>
      <c r="J62" s="1">
        <v>5</v>
      </c>
      <c r="K62" s="1" t="s">
        <v>117</v>
      </c>
    </row>
    <row r="63" spans="1:60" x14ac:dyDescent="0.2">
      <c r="B63">
        <v>7</v>
      </c>
      <c r="D63" t="s">
        <v>77</v>
      </c>
      <c r="G63" s="4">
        <v>1</v>
      </c>
      <c r="H63" t="s">
        <v>80</v>
      </c>
    </row>
    <row r="64" spans="1:60" x14ac:dyDescent="0.2">
      <c r="B64">
        <v>8</v>
      </c>
      <c r="D64" t="s">
        <v>82</v>
      </c>
      <c r="G64" s="4">
        <v>1.2</v>
      </c>
      <c r="H64" s="5" t="s">
        <v>83</v>
      </c>
      <c r="I64" s="18"/>
    </row>
    <row r="65" spans="2:8" x14ac:dyDescent="0.2">
      <c r="B65">
        <v>9</v>
      </c>
      <c r="D65" t="s">
        <v>86</v>
      </c>
      <c r="G65" s="17">
        <v>0.05</v>
      </c>
      <c r="H65" s="5" t="s">
        <v>87</v>
      </c>
    </row>
    <row r="66" spans="2:8" x14ac:dyDescent="0.2">
      <c r="B66">
        <v>10</v>
      </c>
      <c r="D66" t="s">
        <v>94</v>
      </c>
      <c r="G66" s="17">
        <v>0.08</v>
      </c>
      <c r="H66" s="5" t="s">
        <v>91</v>
      </c>
    </row>
    <row r="67" spans="2:8" x14ac:dyDescent="0.2">
      <c r="B67">
        <v>11</v>
      </c>
      <c r="D67" t="s">
        <v>93</v>
      </c>
      <c r="G67" s="17">
        <v>0.08</v>
      </c>
      <c r="H67" s="5" t="s">
        <v>92</v>
      </c>
    </row>
    <row r="68" spans="2:8" x14ac:dyDescent="0.2">
      <c r="B68">
        <v>12</v>
      </c>
      <c r="D68" t="s">
        <v>95</v>
      </c>
      <c r="G68" s="17">
        <v>0</v>
      </c>
      <c r="H68" s="5" t="s">
        <v>98</v>
      </c>
    </row>
    <row r="69" spans="2:8" x14ac:dyDescent="0.2">
      <c r="B69">
        <v>13</v>
      </c>
      <c r="D69" t="s">
        <v>99</v>
      </c>
      <c r="G69" s="40">
        <v>0.15</v>
      </c>
      <c r="H69" s="5" t="s">
        <v>100</v>
      </c>
    </row>
  </sheetData>
  <mergeCells count="8">
    <mergeCell ref="AM4:AX4"/>
    <mergeCell ref="AY4:BH4"/>
    <mergeCell ref="A1:AJ1"/>
    <mergeCell ref="A2:AJ2"/>
    <mergeCell ref="A4:E5"/>
    <mergeCell ref="F4:N4"/>
    <mergeCell ref="O4:Z4"/>
    <mergeCell ref="AA4:AL4"/>
  </mergeCells>
  <phoneticPr fontId="14" type="noConversion"/>
  <pageMargins left="0.7" right="0.7" top="0.75" bottom="0.75" header="0.3" footer="0.3"/>
  <pageSetup scale="2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CD357-F2CF-4557-8994-8183B548B18E}">
  <dimension ref="A4:G19"/>
  <sheetViews>
    <sheetView workbookViewId="0">
      <selection activeCell="C19" sqref="C19"/>
    </sheetView>
  </sheetViews>
  <sheetFormatPr defaultRowHeight="15" x14ac:dyDescent="0.2"/>
  <cols>
    <col min="2" max="2" width="27.7421875" customWidth="1"/>
    <col min="4" max="4" width="12.69921875" customWidth="1"/>
    <col min="5" max="6" width="12.9453125" customWidth="1"/>
  </cols>
  <sheetData>
    <row r="4" spans="1:7" x14ac:dyDescent="0.2">
      <c r="A4" s="70"/>
      <c r="B4" s="70"/>
      <c r="C4" s="70"/>
      <c r="D4" s="70"/>
      <c r="E4" s="70"/>
      <c r="F4" s="70"/>
      <c r="G4" s="70"/>
    </row>
    <row r="5" spans="1:7" x14ac:dyDescent="0.2">
      <c r="A5" s="70"/>
      <c r="B5" s="70"/>
      <c r="C5" s="70"/>
      <c r="D5" s="70"/>
      <c r="E5" s="70"/>
      <c r="F5" s="70"/>
      <c r="G5" s="70"/>
    </row>
    <row r="6" spans="1:7" x14ac:dyDescent="0.2">
      <c r="A6" s="70"/>
      <c r="B6" s="71" t="s">
        <v>239</v>
      </c>
      <c r="C6" s="70"/>
      <c r="D6" s="70"/>
      <c r="E6" s="70"/>
      <c r="F6" s="70"/>
      <c r="G6" s="70"/>
    </row>
    <row r="7" spans="1:7" x14ac:dyDescent="0.2">
      <c r="A7" s="70"/>
      <c r="B7" s="70"/>
      <c r="C7" s="70"/>
      <c r="D7" s="70"/>
      <c r="E7" s="70"/>
      <c r="F7" s="70"/>
      <c r="G7" s="70"/>
    </row>
    <row r="8" spans="1:7" x14ac:dyDescent="0.2">
      <c r="A8" s="70"/>
      <c r="B8" s="70" t="s">
        <v>240</v>
      </c>
      <c r="C8" s="70"/>
      <c r="D8" s="72">
        <v>2023</v>
      </c>
      <c r="E8" s="72">
        <v>2024</v>
      </c>
      <c r="F8" s="72">
        <v>2025</v>
      </c>
      <c r="G8" s="70"/>
    </row>
    <row r="9" spans="1:7" x14ac:dyDescent="0.2">
      <c r="A9" s="70"/>
      <c r="B9" s="70" t="s">
        <v>248</v>
      </c>
      <c r="C9" s="70"/>
      <c r="D9" s="73">
        <f>ROUND(SUM('Economic Model'!F34:N34),-2)/365*12/9</f>
        <v>470.5022831050228</v>
      </c>
      <c r="E9" s="73">
        <f>ROUND(SUM('Economic Model'!O34:Z34),-2)/365</f>
        <v>3713.6986301369861</v>
      </c>
      <c r="F9" s="73">
        <f>ROUND(SUM('Economic Model'!AA34:AL34), -2)/365</f>
        <v>5121.9178082191784</v>
      </c>
      <c r="G9" s="70"/>
    </row>
    <row r="10" spans="1:7" x14ac:dyDescent="0.2">
      <c r="A10" s="70"/>
      <c r="B10" s="70" t="s">
        <v>241</v>
      </c>
      <c r="C10" s="70"/>
      <c r="D10" s="74">
        <f>ROUND(SUM('Economic Model'!F44:N44)*1000000,-3)</f>
        <v>6135000</v>
      </c>
      <c r="E10" s="74">
        <f>ROUND(SUM('Economic Model'!O44:Z44)*1000000,-3)</f>
        <v>79143000</v>
      </c>
      <c r="F10" s="74">
        <f>ROUND(SUM('Economic Model'!AA44:AL44)*1000000,-3)</f>
        <v>109982000</v>
      </c>
      <c r="G10" s="70"/>
    </row>
    <row r="11" spans="1:7" x14ac:dyDescent="0.2">
      <c r="A11" s="70"/>
      <c r="B11" s="70" t="s">
        <v>242</v>
      </c>
      <c r="C11" s="70"/>
      <c r="D11" s="74">
        <f>ROUND(SUM('Economic Model'!F27:N27)*-1000000,-3)</f>
        <v>-4294000</v>
      </c>
      <c r="E11" s="74">
        <f>ROUND(SUM('Economic Model'!O27:Z27)*-1000000,-3)</f>
        <v>-37328000</v>
      </c>
      <c r="F11" s="74">
        <f>ROUND(SUM('Economic Model'!AA27:AL27)*-1000000,-3)</f>
        <v>-49991000</v>
      </c>
      <c r="G11" s="70"/>
    </row>
    <row r="12" spans="1:7" x14ac:dyDescent="0.2">
      <c r="A12" s="70"/>
      <c r="B12" s="70" t="s">
        <v>246</v>
      </c>
      <c r="C12" s="70"/>
      <c r="D12" s="74">
        <f>ROUND(SUM('Economic Model'!F49:N49)*-1000000,-3)</f>
        <v>-1545000</v>
      </c>
      <c r="E12" s="74">
        <f>ROUND(SUM('Economic Model'!O14:Z14)*-1000000,-3)</f>
        <v>-7548000</v>
      </c>
      <c r="F12" s="74">
        <f>ROUND(SUM('Economic Model'!AA14:AL14)*-1000000,-3)</f>
        <v>-7520000</v>
      </c>
      <c r="G12" s="70"/>
    </row>
    <row r="13" spans="1:7" x14ac:dyDescent="0.2">
      <c r="A13" s="70"/>
      <c r="B13" s="70" t="s">
        <v>244</v>
      </c>
      <c r="C13" s="70"/>
      <c r="D13" s="74">
        <f>ROUND(SUM('Economic Model'!F49:N49)*1000000,-3)</f>
        <v>1545000</v>
      </c>
      <c r="E13" s="74">
        <f>ROUND(SUM('Economic Model'!O49:Z49)*1000000,-3)</f>
        <v>35542000</v>
      </c>
      <c r="F13" s="74">
        <f>ROUND(SUM('Economic Model'!AA49:AL49)*1000000,-3)</f>
        <v>50992000</v>
      </c>
      <c r="G13" s="70"/>
    </row>
    <row r="14" spans="1:7" x14ac:dyDescent="0.2">
      <c r="A14" s="70"/>
      <c r="B14" s="70"/>
      <c r="C14" s="70"/>
      <c r="D14" s="70"/>
      <c r="E14" s="70"/>
      <c r="F14" s="70"/>
      <c r="G14" s="70"/>
    </row>
    <row r="15" spans="1:7" x14ac:dyDescent="0.2">
      <c r="A15" s="70"/>
      <c r="B15" s="75" t="s">
        <v>245</v>
      </c>
      <c r="C15" s="70"/>
      <c r="D15" s="70"/>
      <c r="E15" s="70"/>
      <c r="F15" s="70"/>
      <c r="G15" s="70"/>
    </row>
    <row r="16" spans="1:7" x14ac:dyDescent="0.2">
      <c r="A16" s="70"/>
      <c r="B16" s="70"/>
      <c r="C16" s="70"/>
      <c r="D16" s="70"/>
      <c r="E16" s="70"/>
      <c r="F16" s="70"/>
      <c r="G16" s="70"/>
    </row>
    <row r="17" spans="1:7" x14ac:dyDescent="0.2">
      <c r="A17" s="70"/>
      <c r="B17" s="70"/>
      <c r="C17" s="70"/>
      <c r="D17" s="70"/>
      <c r="E17" s="70"/>
      <c r="F17" s="70"/>
      <c r="G17" s="70"/>
    </row>
    <row r="18" spans="1:7" x14ac:dyDescent="0.2">
      <c r="A18" s="70"/>
      <c r="B18" s="70"/>
      <c r="C18" s="70"/>
      <c r="D18" s="70"/>
      <c r="E18" s="70"/>
      <c r="F18" s="70"/>
      <c r="G18" s="70"/>
    </row>
    <row r="19" spans="1:7" x14ac:dyDescent="0.2">
      <c r="A19" s="70"/>
      <c r="B19" s="70"/>
      <c r="C19" s="70"/>
      <c r="D19" s="70"/>
      <c r="E19" s="70"/>
      <c r="F19" s="70"/>
      <c r="G19" s="7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9F7A-57F2-824A-9743-040A6F803FF2}">
  <dimension ref="A1:JB201"/>
  <sheetViews>
    <sheetView topLeftCell="W1" zoomScale="90" zoomScaleNormal="90" workbookViewId="0">
      <pane ySplit="975" activePane="bottomLeft"/>
      <selection activeCell="AI42" sqref="AI42"/>
      <selection pane="bottomLeft" activeCell="AI42" sqref="AI42"/>
    </sheetView>
  </sheetViews>
  <sheetFormatPr defaultColWidth="10.8515625" defaultRowHeight="15" x14ac:dyDescent="0.2"/>
  <cols>
    <col min="2" max="2" width="18.86328125" customWidth="1"/>
    <col min="3" max="54" width="5.79296875" style="1" customWidth="1"/>
    <col min="55" max="262" width="5.79296875" customWidth="1"/>
  </cols>
  <sheetData>
    <row r="1" spans="1:262" x14ac:dyDescent="0.2">
      <c r="C1" s="84" t="s">
        <v>229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5" t="s">
        <v>230</v>
      </c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4" t="s">
        <v>231</v>
      </c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5" t="s">
        <v>232</v>
      </c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4" t="s">
        <v>231</v>
      </c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  <c r="IX1" s="84"/>
      <c r="IY1" s="84"/>
      <c r="IZ1" s="84"/>
      <c r="JA1" s="84"/>
      <c r="JB1" s="84"/>
    </row>
    <row r="2" spans="1:262" s="21" customFormat="1" x14ac:dyDescent="0.2">
      <c r="A2" s="27" t="s">
        <v>106</v>
      </c>
      <c r="B2" s="27" t="s">
        <v>31</v>
      </c>
      <c r="C2" s="41">
        <v>1</v>
      </c>
      <c r="D2" s="41">
        <v>2</v>
      </c>
      <c r="E2" s="41">
        <v>3</v>
      </c>
      <c r="F2" s="41">
        <v>4</v>
      </c>
      <c r="G2" s="41">
        <v>5</v>
      </c>
      <c r="H2" s="41">
        <v>6</v>
      </c>
      <c r="I2" s="41">
        <v>7</v>
      </c>
      <c r="J2" s="41">
        <v>8</v>
      </c>
      <c r="K2" s="41">
        <v>9</v>
      </c>
      <c r="L2" s="41">
        <v>10</v>
      </c>
      <c r="M2" s="41">
        <v>11</v>
      </c>
      <c r="N2" s="41">
        <v>12</v>
      </c>
      <c r="O2" s="41">
        <v>13</v>
      </c>
      <c r="P2" s="41">
        <v>14</v>
      </c>
      <c r="Q2" s="41">
        <v>15</v>
      </c>
      <c r="R2" s="41">
        <v>16</v>
      </c>
      <c r="S2" s="41">
        <v>17</v>
      </c>
      <c r="T2" s="41">
        <v>18</v>
      </c>
      <c r="U2" s="41">
        <v>19</v>
      </c>
      <c r="V2" s="41">
        <v>20</v>
      </c>
      <c r="W2" s="41">
        <v>21</v>
      </c>
      <c r="X2" s="41">
        <v>22</v>
      </c>
      <c r="Y2" s="41">
        <v>23</v>
      </c>
      <c r="Z2" s="41">
        <v>24</v>
      </c>
      <c r="AA2" s="41">
        <v>25</v>
      </c>
      <c r="AB2" s="41">
        <v>26</v>
      </c>
      <c r="AC2" s="41">
        <v>27</v>
      </c>
      <c r="AD2" s="41">
        <v>28</v>
      </c>
      <c r="AE2" s="41">
        <v>29</v>
      </c>
      <c r="AF2" s="41">
        <v>30</v>
      </c>
      <c r="AG2" s="41">
        <v>31</v>
      </c>
      <c r="AH2" s="41">
        <v>32</v>
      </c>
      <c r="AI2" s="41">
        <v>33</v>
      </c>
      <c r="AJ2" s="41">
        <v>34</v>
      </c>
      <c r="AK2" s="41">
        <v>35</v>
      </c>
      <c r="AL2" s="41">
        <v>36</v>
      </c>
      <c r="AM2" s="41">
        <v>37</v>
      </c>
      <c r="AN2" s="41">
        <v>38</v>
      </c>
      <c r="AO2" s="41">
        <v>39</v>
      </c>
      <c r="AP2" s="41">
        <v>40</v>
      </c>
      <c r="AQ2" s="41">
        <v>41</v>
      </c>
      <c r="AR2" s="41">
        <v>42</v>
      </c>
      <c r="AS2" s="41">
        <v>43</v>
      </c>
      <c r="AT2" s="41">
        <v>44</v>
      </c>
      <c r="AU2" s="41">
        <v>45</v>
      </c>
      <c r="AV2" s="41">
        <v>46</v>
      </c>
      <c r="AW2" s="41">
        <v>47</v>
      </c>
      <c r="AX2" s="41">
        <v>48</v>
      </c>
      <c r="AY2" s="41">
        <v>49</v>
      </c>
      <c r="AZ2" s="41">
        <v>50</v>
      </c>
      <c r="BA2" s="41">
        <v>51</v>
      </c>
      <c r="BB2" s="41">
        <v>52</v>
      </c>
      <c r="BC2" s="28">
        <v>1</v>
      </c>
      <c r="BD2" s="28">
        <v>2</v>
      </c>
      <c r="BE2" s="28">
        <v>3</v>
      </c>
      <c r="BF2" s="28">
        <v>4</v>
      </c>
      <c r="BG2" s="28">
        <v>5</v>
      </c>
      <c r="BH2" s="28">
        <v>6</v>
      </c>
      <c r="BI2" s="28">
        <v>7</v>
      </c>
      <c r="BJ2" s="28">
        <v>8</v>
      </c>
      <c r="BK2" s="28">
        <v>9</v>
      </c>
      <c r="BL2" s="28">
        <v>10</v>
      </c>
      <c r="BM2" s="28">
        <v>11</v>
      </c>
      <c r="BN2" s="28">
        <v>12</v>
      </c>
      <c r="BO2" s="28">
        <v>13</v>
      </c>
      <c r="BP2" s="28">
        <v>14</v>
      </c>
      <c r="BQ2" s="28">
        <v>15</v>
      </c>
      <c r="BR2" s="28">
        <v>16</v>
      </c>
      <c r="BS2" s="28">
        <v>17</v>
      </c>
      <c r="BT2" s="28">
        <v>18</v>
      </c>
      <c r="BU2" s="28">
        <v>19</v>
      </c>
      <c r="BV2" s="28">
        <v>20</v>
      </c>
      <c r="BW2" s="28">
        <v>21</v>
      </c>
      <c r="BX2" s="28">
        <v>22</v>
      </c>
      <c r="BY2" s="28">
        <v>23</v>
      </c>
      <c r="BZ2" s="28">
        <v>24</v>
      </c>
      <c r="CA2" s="28">
        <v>25</v>
      </c>
      <c r="CB2" s="28">
        <v>26</v>
      </c>
      <c r="CC2" s="28">
        <v>27</v>
      </c>
      <c r="CD2" s="28">
        <v>28</v>
      </c>
      <c r="CE2" s="28">
        <v>29</v>
      </c>
      <c r="CF2" s="28">
        <v>30</v>
      </c>
      <c r="CG2" s="28">
        <v>31</v>
      </c>
      <c r="CH2" s="28">
        <v>32</v>
      </c>
      <c r="CI2" s="28">
        <v>33</v>
      </c>
      <c r="CJ2" s="28">
        <v>34</v>
      </c>
      <c r="CK2" s="28">
        <v>35</v>
      </c>
      <c r="CL2" s="28">
        <v>36</v>
      </c>
      <c r="CM2" s="28">
        <v>37</v>
      </c>
      <c r="CN2" s="28">
        <v>38</v>
      </c>
      <c r="CO2" s="28">
        <v>39</v>
      </c>
      <c r="CP2" s="28">
        <v>40</v>
      </c>
      <c r="CQ2" s="28">
        <v>41</v>
      </c>
      <c r="CR2" s="28">
        <v>42</v>
      </c>
      <c r="CS2" s="28">
        <v>43</v>
      </c>
      <c r="CT2" s="28">
        <v>44</v>
      </c>
      <c r="CU2" s="28">
        <v>45</v>
      </c>
      <c r="CV2" s="28">
        <v>46</v>
      </c>
      <c r="CW2" s="28">
        <v>47</v>
      </c>
      <c r="CX2" s="28">
        <v>48</v>
      </c>
      <c r="CY2" s="28">
        <v>49</v>
      </c>
      <c r="CZ2" s="28">
        <v>50</v>
      </c>
      <c r="DA2" s="28">
        <v>51</v>
      </c>
      <c r="DB2" s="28">
        <v>52</v>
      </c>
      <c r="DC2" s="41">
        <v>1</v>
      </c>
      <c r="DD2" s="41">
        <v>2</v>
      </c>
      <c r="DE2" s="41">
        <v>3</v>
      </c>
      <c r="DF2" s="41">
        <v>4</v>
      </c>
      <c r="DG2" s="41">
        <v>5</v>
      </c>
      <c r="DH2" s="41">
        <v>6</v>
      </c>
      <c r="DI2" s="41">
        <v>7</v>
      </c>
      <c r="DJ2" s="41">
        <v>8</v>
      </c>
      <c r="DK2" s="41">
        <v>9</v>
      </c>
      <c r="DL2" s="41">
        <v>10</v>
      </c>
      <c r="DM2" s="41">
        <v>11</v>
      </c>
      <c r="DN2" s="41">
        <v>12</v>
      </c>
      <c r="DO2" s="41">
        <v>13</v>
      </c>
      <c r="DP2" s="41">
        <v>14</v>
      </c>
      <c r="DQ2" s="41">
        <v>15</v>
      </c>
      <c r="DR2" s="41">
        <v>16</v>
      </c>
      <c r="DS2" s="41">
        <v>17</v>
      </c>
      <c r="DT2" s="41">
        <v>18</v>
      </c>
      <c r="DU2" s="41">
        <v>19</v>
      </c>
      <c r="DV2" s="41">
        <v>20</v>
      </c>
      <c r="DW2" s="41">
        <v>21</v>
      </c>
      <c r="DX2" s="41">
        <v>22</v>
      </c>
      <c r="DY2" s="41">
        <v>23</v>
      </c>
      <c r="DZ2" s="41">
        <v>24</v>
      </c>
      <c r="EA2" s="41">
        <v>25</v>
      </c>
      <c r="EB2" s="41">
        <v>26</v>
      </c>
      <c r="EC2" s="41">
        <v>27</v>
      </c>
      <c r="ED2" s="41">
        <v>28</v>
      </c>
      <c r="EE2" s="41">
        <v>29</v>
      </c>
      <c r="EF2" s="41">
        <v>30</v>
      </c>
      <c r="EG2" s="41">
        <v>31</v>
      </c>
      <c r="EH2" s="41">
        <v>32</v>
      </c>
      <c r="EI2" s="41">
        <v>33</v>
      </c>
      <c r="EJ2" s="41">
        <v>34</v>
      </c>
      <c r="EK2" s="41">
        <v>35</v>
      </c>
      <c r="EL2" s="41">
        <v>36</v>
      </c>
      <c r="EM2" s="41">
        <v>37</v>
      </c>
      <c r="EN2" s="41">
        <v>38</v>
      </c>
      <c r="EO2" s="41">
        <v>39</v>
      </c>
      <c r="EP2" s="41">
        <v>40</v>
      </c>
      <c r="EQ2" s="41">
        <v>41</v>
      </c>
      <c r="ER2" s="41">
        <v>42</v>
      </c>
      <c r="ES2" s="41">
        <v>43</v>
      </c>
      <c r="ET2" s="41">
        <v>44</v>
      </c>
      <c r="EU2" s="41">
        <v>45</v>
      </c>
      <c r="EV2" s="41">
        <v>46</v>
      </c>
      <c r="EW2" s="41">
        <v>47</v>
      </c>
      <c r="EX2" s="41">
        <v>48</v>
      </c>
      <c r="EY2" s="41">
        <v>49</v>
      </c>
      <c r="EZ2" s="41">
        <v>50</v>
      </c>
      <c r="FA2" s="41">
        <v>51</v>
      </c>
      <c r="FB2" s="41">
        <v>52</v>
      </c>
      <c r="FC2" s="28">
        <v>1</v>
      </c>
      <c r="FD2" s="28">
        <v>2</v>
      </c>
      <c r="FE2" s="28">
        <v>3</v>
      </c>
      <c r="FF2" s="28">
        <v>4</v>
      </c>
      <c r="FG2" s="28">
        <v>5</v>
      </c>
      <c r="FH2" s="28">
        <v>6</v>
      </c>
      <c r="FI2" s="28">
        <v>7</v>
      </c>
      <c r="FJ2" s="28">
        <v>8</v>
      </c>
      <c r="FK2" s="28">
        <v>9</v>
      </c>
      <c r="FL2" s="28">
        <v>10</v>
      </c>
      <c r="FM2" s="28">
        <v>11</v>
      </c>
      <c r="FN2" s="28">
        <v>12</v>
      </c>
      <c r="FO2" s="28">
        <v>13</v>
      </c>
      <c r="FP2" s="28">
        <v>14</v>
      </c>
      <c r="FQ2" s="28">
        <v>15</v>
      </c>
      <c r="FR2" s="28">
        <v>16</v>
      </c>
      <c r="FS2" s="28">
        <v>17</v>
      </c>
      <c r="FT2" s="28">
        <v>18</v>
      </c>
      <c r="FU2" s="28">
        <v>19</v>
      </c>
      <c r="FV2" s="28">
        <v>20</v>
      </c>
      <c r="FW2" s="28">
        <v>21</v>
      </c>
      <c r="FX2" s="28">
        <v>22</v>
      </c>
      <c r="FY2" s="28">
        <v>23</v>
      </c>
      <c r="FZ2" s="28">
        <v>24</v>
      </c>
      <c r="GA2" s="28">
        <v>25</v>
      </c>
      <c r="GB2" s="28">
        <v>26</v>
      </c>
      <c r="GC2" s="28">
        <v>27</v>
      </c>
      <c r="GD2" s="28">
        <v>28</v>
      </c>
      <c r="GE2" s="28">
        <v>29</v>
      </c>
      <c r="GF2" s="28">
        <v>30</v>
      </c>
      <c r="GG2" s="28">
        <v>31</v>
      </c>
      <c r="GH2" s="28">
        <v>32</v>
      </c>
      <c r="GI2" s="28">
        <v>33</v>
      </c>
      <c r="GJ2" s="28">
        <v>34</v>
      </c>
      <c r="GK2" s="28">
        <v>35</v>
      </c>
      <c r="GL2" s="28">
        <v>36</v>
      </c>
      <c r="GM2" s="28">
        <v>37</v>
      </c>
      <c r="GN2" s="28">
        <v>38</v>
      </c>
      <c r="GO2" s="28">
        <v>39</v>
      </c>
      <c r="GP2" s="28">
        <v>40</v>
      </c>
      <c r="GQ2" s="28">
        <v>41</v>
      </c>
      <c r="GR2" s="28">
        <v>42</v>
      </c>
      <c r="GS2" s="28">
        <v>43</v>
      </c>
      <c r="GT2" s="28">
        <v>44</v>
      </c>
      <c r="GU2" s="28">
        <v>45</v>
      </c>
      <c r="GV2" s="28">
        <v>46</v>
      </c>
      <c r="GW2" s="28">
        <v>47</v>
      </c>
      <c r="GX2" s="28">
        <v>48</v>
      </c>
      <c r="GY2" s="28">
        <v>49</v>
      </c>
      <c r="GZ2" s="28">
        <v>50</v>
      </c>
      <c r="HA2" s="28">
        <v>51</v>
      </c>
      <c r="HB2" s="28">
        <v>52</v>
      </c>
      <c r="HC2" s="41">
        <v>1</v>
      </c>
      <c r="HD2" s="41">
        <v>2</v>
      </c>
      <c r="HE2" s="41">
        <v>3</v>
      </c>
      <c r="HF2" s="41">
        <v>4</v>
      </c>
      <c r="HG2" s="41">
        <v>5</v>
      </c>
      <c r="HH2" s="41">
        <v>6</v>
      </c>
      <c r="HI2" s="41">
        <v>7</v>
      </c>
      <c r="HJ2" s="41">
        <v>8</v>
      </c>
      <c r="HK2" s="41">
        <v>9</v>
      </c>
      <c r="HL2" s="41">
        <v>10</v>
      </c>
      <c r="HM2" s="41">
        <v>11</v>
      </c>
      <c r="HN2" s="41">
        <v>12</v>
      </c>
      <c r="HO2" s="41">
        <v>13</v>
      </c>
      <c r="HP2" s="41">
        <v>14</v>
      </c>
      <c r="HQ2" s="41">
        <v>15</v>
      </c>
      <c r="HR2" s="41">
        <v>16</v>
      </c>
      <c r="HS2" s="41">
        <v>17</v>
      </c>
      <c r="HT2" s="41">
        <v>18</v>
      </c>
      <c r="HU2" s="41">
        <v>19</v>
      </c>
      <c r="HV2" s="41">
        <v>20</v>
      </c>
      <c r="HW2" s="41">
        <v>21</v>
      </c>
      <c r="HX2" s="41">
        <v>22</v>
      </c>
      <c r="HY2" s="41">
        <v>23</v>
      </c>
      <c r="HZ2" s="41">
        <v>24</v>
      </c>
      <c r="IA2" s="41">
        <v>25</v>
      </c>
      <c r="IB2" s="41">
        <v>26</v>
      </c>
      <c r="IC2" s="41">
        <v>27</v>
      </c>
      <c r="ID2" s="41">
        <v>28</v>
      </c>
      <c r="IE2" s="41">
        <v>29</v>
      </c>
      <c r="IF2" s="41">
        <v>30</v>
      </c>
      <c r="IG2" s="41">
        <v>31</v>
      </c>
      <c r="IH2" s="41">
        <v>32</v>
      </c>
      <c r="II2" s="41">
        <v>33</v>
      </c>
      <c r="IJ2" s="41">
        <v>34</v>
      </c>
      <c r="IK2" s="41">
        <v>35</v>
      </c>
      <c r="IL2" s="41">
        <v>36</v>
      </c>
      <c r="IM2" s="41">
        <v>37</v>
      </c>
      <c r="IN2" s="41">
        <v>38</v>
      </c>
      <c r="IO2" s="41">
        <v>39</v>
      </c>
      <c r="IP2" s="41">
        <v>40</v>
      </c>
      <c r="IQ2" s="41">
        <v>41</v>
      </c>
      <c r="IR2" s="41">
        <v>42</v>
      </c>
      <c r="IS2" s="41">
        <v>43</v>
      </c>
      <c r="IT2" s="41">
        <v>44</v>
      </c>
      <c r="IU2" s="41">
        <v>45</v>
      </c>
      <c r="IV2" s="41">
        <v>46</v>
      </c>
      <c r="IW2" s="41">
        <v>47</v>
      </c>
      <c r="IX2" s="41">
        <v>48</v>
      </c>
      <c r="IY2" s="41">
        <v>49</v>
      </c>
      <c r="IZ2" s="41">
        <v>50</v>
      </c>
      <c r="JA2" s="41">
        <v>51</v>
      </c>
      <c r="JB2" s="41">
        <v>52</v>
      </c>
    </row>
    <row r="3" spans="1:262" x14ac:dyDescent="0.2">
      <c r="A3" t="s">
        <v>107</v>
      </c>
      <c r="B3" t="s">
        <v>32</v>
      </c>
      <c r="C3" s="22">
        <v>10</v>
      </c>
      <c r="D3" s="22">
        <v>10</v>
      </c>
      <c r="E3" s="22">
        <v>0</v>
      </c>
      <c r="F3" s="22">
        <v>10</v>
      </c>
      <c r="G3" s="22">
        <f>F3*0.97</f>
        <v>9.6999999999999993</v>
      </c>
      <c r="H3" s="22">
        <f t="shared" ref="H3:AC4" si="0">G3*0.97</f>
        <v>9.4089999999999989</v>
      </c>
      <c r="I3" s="22">
        <f t="shared" si="0"/>
        <v>9.1267299999999985</v>
      </c>
      <c r="J3" s="22">
        <f t="shared" si="0"/>
        <v>8.852928099999998</v>
      </c>
      <c r="K3" s="22">
        <f t="shared" si="0"/>
        <v>8.5873402569999975</v>
      </c>
      <c r="L3" s="22">
        <f t="shared" si="0"/>
        <v>8.3297200492899979</v>
      </c>
      <c r="M3" s="22">
        <f t="shared" si="0"/>
        <v>8.0798284478112983</v>
      </c>
      <c r="N3" s="22">
        <f t="shared" si="0"/>
        <v>7.8374335943769591</v>
      </c>
      <c r="O3" s="22">
        <f t="shared" si="0"/>
        <v>7.6023105865456504</v>
      </c>
      <c r="P3" s="22">
        <f t="shared" si="0"/>
        <v>7.3742412689492811</v>
      </c>
      <c r="Q3" s="22">
        <f t="shared" si="0"/>
        <v>7.1530140308808026</v>
      </c>
      <c r="R3" s="22">
        <f t="shared" si="0"/>
        <v>6.9384236099543779</v>
      </c>
      <c r="S3" s="22">
        <f t="shared" si="0"/>
        <v>6.7302709016557465</v>
      </c>
      <c r="T3" s="22">
        <f t="shared" si="0"/>
        <v>6.5283627746060739</v>
      </c>
      <c r="U3" s="22">
        <f t="shared" si="0"/>
        <v>6.3325118913678917</v>
      </c>
      <c r="V3" s="22">
        <f t="shared" si="0"/>
        <v>6.1425365346268546</v>
      </c>
      <c r="W3" s="22">
        <f t="shared" si="0"/>
        <v>5.9582604385880487</v>
      </c>
      <c r="X3" s="22">
        <f t="shared" si="0"/>
        <v>5.7795126254304074</v>
      </c>
      <c r="Y3" s="22">
        <f t="shared" si="0"/>
        <v>5.6061272466674952</v>
      </c>
      <c r="Z3" s="22">
        <f t="shared" si="0"/>
        <v>5.4379434292674702</v>
      </c>
      <c r="AA3" s="22">
        <f t="shared" si="0"/>
        <v>5.2748051263894462</v>
      </c>
      <c r="AB3" s="22">
        <f t="shared" si="0"/>
        <v>5.116560972597763</v>
      </c>
      <c r="AC3" s="22">
        <f t="shared" si="0"/>
        <v>4.9630641434198299</v>
      </c>
      <c r="AD3" s="22">
        <f t="shared" ref="AD3:AD25" si="1">AC3*0.97</f>
        <v>4.8141722191172347</v>
      </c>
      <c r="AE3" s="22">
        <f t="shared" ref="AE3:AE26" si="2">AD3*0.97</f>
        <v>4.6697470525437179</v>
      </c>
      <c r="AF3" s="22">
        <f t="shared" ref="AF3:AF27" si="3">AE3*0.97</f>
        <v>4.5296546409674061</v>
      </c>
      <c r="AG3" s="22">
        <v>0</v>
      </c>
      <c r="AH3" s="22">
        <v>10</v>
      </c>
      <c r="AI3" s="22">
        <f>AH3*0.97</f>
        <v>9.6999999999999993</v>
      </c>
      <c r="AJ3" s="22">
        <f t="shared" ref="AJ3:BE4" si="4">AI3*0.97</f>
        <v>9.4089999999999989</v>
      </c>
      <c r="AK3" s="22">
        <f t="shared" si="4"/>
        <v>9.1267299999999985</v>
      </c>
      <c r="AL3" s="22">
        <f t="shared" si="4"/>
        <v>8.852928099999998</v>
      </c>
      <c r="AM3" s="22">
        <f t="shared" si="4"/>
        <v>8.5873402569999975</v>
      </c>
      <c r="AN3" s="22">
        <f t="shared" si="4"/>
        <v>8.3297200492899979</v>
      </c>
      <c r="AO3" s="22">
        <f t="shared" si="4"/>
        <v>8.0798284478112983</v>
      </c>
      <c r="AP3" s="22">
        <f t="shared" si="4"/>
        <v>7.8374335943769591</v>
      </c>
      <c r="AQ3" s="22">
        <f t="shared" si="4"/>
        <v>7.6023105865456504</v>
      </c>
      <c r="AR3" s="22">
        <f t="shared" si="4"/>
        <v>7.3742412689492811</v>
      </c>
      <c r="AS3" s="22">
        <f t="shared" si="4"/>
        <v>7.1530140308808026</v>
      </c>
      <c r="AT3" s="22">
        <f t="shared" si="4"/>
        <v>6.9384236099543779</v>
      </c>
      <c r="AU3" s="22">
        <f t="shared" si="4"/>
        <v>6.7302709016557465</v>
      </c>
      <c r="AV3" s="22">
        <f t="shared" si="4"/>
        <v>6.5283627746060739</v>
      </c>
      <c r="AW3" s="22">
        <f t="shared" si="4"/>
        <v>6.3325118913678917</v>
      </c>
      <c r="AX3" s="22">
        <f t="shared" si="4"/>
        <v>6.1425365346268546</v>
      </c>
      <c r="AY3" s="22">
        <f t="shared" si="4"/>
        <v>5.9582604385880487</v>
      </c>
      <c r="AZ3" s="22">
        <f t="shared" si="4"/>
        <v>5.7795126254304074</v>
      </c>
      <c r="BA3" s="22">
        <f t="shared" si="4"/>
        <v>5.6061272466674952</v>
      </c>
      <c r="BB3" s="22">
        <f t="shared" si="4"/>
        <v>5.4379434292674702</v>
      </c>
      <c r="BC3" s="22">
        <f t="shared" si="4"/>
        <v>5.2748051263894462</v>
      </c>
      <c r="BD3" s="22">
        <f t="shared" si="4"/>
        <v>5.116560972597763</v>
      </c>
      <c r="BE3" s="22">
        <f t="shared" si="4"/>
        <v>4.9630641434198299</v>
      </c>
      <c r="BF3" s="22">
        <f t="shared" ref="BF3:BF12" si="5">BE3*0.97</f>
        <v>4.8141722191172347</v>
      </c>
      <c r="BG3" s="22">
        <f t="shared" ref="BG3:BG7" si="6">BF3*0.97</f>
        <v>4.6697470525437179</v>
      </c>
      <c r="BH3" s="22">
        <f t="shared" ref="BH3:BH7" si="7">BG3*0.97</f>
        <v>4.5296546409674061</v>
      </c>
      <c r="BI3" s="22">
        <v>0</v>
      </c>
      <c r="BJ3" s="68">
        <f>C$182</f>
        <v>0</v>
      </c>
      <c r="BK3" s="68">
        <f t="shared" ref="BK3:DV6" si="8">D$182</f>
        <v>0</v>
      </c>
      <c r="BL3" s="68">
        <f t="shared" si="8"/>
        <v>0</v>
      </c>
      <c r="BM3" s="68">
        <f t="shared" si="8"/>
        <v>0</v>
      </c>
      <c r="BN3" s="68">
        <f t="shared" si="8"/>
        <v>0</v>
      </c>
      <c r="BO3" s="68">
        <f t="shared" si="8"/>
        <v>0</v>
      </c>
      <c r="BP3" s="68">
        <f t="shared" si="8"/>
        <v>100</v>
      </c>
      <c r="BQ3" s="68">
        <f t="shared" si="8"/>
        <v>95</v>
      </c>
      <c r="BR3" s="68">
        <f t="shared" si="8"/>
        <v>90.25</v>
      </c>
      <c r="BS3" s="68">
        <f t="shared" si="8"/>
        <v>85.737499999999997</v>
      </c>
      <c r="BT3" s="68">
        <f t="shared" si="8"/>
        <v>81.450624999999988</v>
      </c>
      <c r="BU3" s="68">
        <f t="shared" si="8"/>
        <v>77.378093749999991</v>
      </c>
      <c r="BV3" s="68">
        <f t="shared" si="8"/>
        <v>73.509189062499985</v>
      </c>
      <c r="BW3" s="68">
        <f t="shared" si="8"/>
        <v>69.833729609374984</v>
      </c>
      <c r="BX3" s="68">
        <f t="shared" si="8"/>
        <v>67.738717721093735</v>
      </c>
      <c r="BY3" s="68">
        <f t="shared" si="8"/>
        <v>65.706556189460926</v>
      </c>
      <c r="BZ3" s="68">
        <f t="shared" si="8"/>
        <v>63.735359503777097</v>
      </c>
      <c r="CA3" s="68">
        <f t="shared" si="8"/>
        <v>61.823298718663786</v>
      </c>
      <c r="CB3" s="68">
        <f t="shared" si="8"/>
        <v>59.968599757103867</v>
      </c>
      <c r="CC3" s="68">
        <f t="shared" si="8"/>
        <v>58.16954176439075</v>
      </c>
      <c r="CD3" s="68">
        <f t="shared" si="8"/>
        <v>56.42445551145903</v>
      </c>
      <c r="CE3" s="68">
        <f t="shared" si="8"/>
        <v>54.731721846115256</v>
      </c>
      <c r="CF3" s="68">
        <f t="shared" si="8"/>
        <v>53.089770190731798</v>
      </c>
      <c r="CG3" s="68">
        <f t="shared" si="8"/>
        <v>51.497077085009842</v>
      </c>
      <c r="CH3" s="68">
        <f t="shared" si="8"/>
        <v>49.952164772459547</v>
      </c>
      <c r="CI3" s="68">
        <f t="shared" si="8"/>
        <v>48.453599829285757</v>
      </c>
      <c r="CJ3" s="68">
        <f t="shared" si="8"/>
        <v>46.999991834407183</v>
      </c>
      <c r="CK3" s="68">
        <f t="shared" si="8"/>
        <v>45.589992079374966</v>
      </c>
      <c r="CL3" s="68">
        <f t="shared" si="8"/>
        <v>44.222292316993716</v>
      </c>
      <c r="CM3" s="68">
        <f t="shared" si="8"/>
        <v>42.8956235474839</v>
      </c>
      <c r="CN3" s="68">
        <f t="shared" si="8"/>
        <v>41.60875484105938</v>
      </c>
      <c r="CO3" s="68">
        <f t="shared" si="8"/>
        <v>40.360492195827597</v>
      </c>
      <c r="CP3" s="68">
        <f t="shared" si="8"/>
        <v>0</v>
      </c>
      <c r="CQ3" s="68">
        <f t="shared" si="8"/>
        <v>0</v>
      </c>
      <c r="CR3" s="68">
        <f t="shared" si="8"/>
        <v>0</v>
      </c>
      <c r="CS3" s="68">
        <f t="shared" si="8"/>
        <v>0</v>
      </c>
      <c r="CT3" s="68">
        <f t="shared" si="8"/>
        <v>0</v>
      </c>
      <c r="CU3" s="68">
        <f t="shared" si="8"/>
        <v>0</v>
      </c>
      <c r="CV3" s="68">
        <f t="shared" si="8"/>
        <v>80</v>
      </c>
      <c r="CW3" s="68">
        <f t="shared" si="8"/>
        <v>76</v>
      </c>
      <c r="CX3" s="68">
        <f t="shared" si="8"/>
        <v>72.2</v>
      </c>
      <c r="CY3" s="68">
        <f t="shared" si="8"/>
        <v>68.59</v>
      </c>
      <c r="CZ3" s="68">
        <f t="shared" si="8"/>
        <v>65.160499999999999</v>
      </c>
      <c r="DA3" s="68">
        <f t="shared" si="8"/>
        <v>61.902474999999995</v>
      </c>
      <c r="DB3" s="68">
        <f t="shared" si="8"/>
        <v>58.807351249999989</v>
      </c>
      <c r="DC3" s="68">
        <f t="shared" si="8"/>
        <v>55.866983687499989</v>
      </c>
      <c r="DD3" s="68">
        <f t="shared" si="8"/>
        <v>54.190974176874988</v>
      </c>
      <c r="DE3" s="68">
        <f t="shared" si="8"/>
        <v>52.565244951568744</v>
      </c>
      <c r="DF3" s="68">
        <f t="shared" si="8"/>
        <v>50.988287603021682</v>
      </c>
      <c r="DG3" s="68">
        <f t="shared" si="8"/>
        <v>49.458638974931034</v>
      </c>
      <c r="DH3" s="68">
        <f t="shared" si="8"/>
        <v>47.974879805683095</v>
      </c>
      <c r="DI3" s="68">
        <f t="shared" si="8"/>
        <v>46.535633411512606</v>
      </c>
      <c r="DJ3" s="68">
        <f t="shared" si="8"/>
        <v>45.139564409167228</v>
      </c>
      <c r="DK3" s="68">
        <f t="shared" si="8"/>
        <v>43.785377476892208</v>
      </c>
      <c r="DL3" s="68">
        <f t="shared" si="8"/>
        <v>42.47181615258544</v>
      </c>
      <c r="DM3" s="68">
        <f t="shared" si="8"/>
        <v>41.197661668007875</v>
      </c>
      <c r="DN3" s="68">
        <f t="shared" si="8"/>
        <v>39.961731817967639</v>
      </c>
      <c r="DO3" s="68">
        <f t="shared" si="8"/>
        <v>38.762879863428608</v>
      </c>
      <c r="DP3" s="68">
        <f t="shared" si="8"/>
        <v>37.599993467525749</v>
      </c>
      <c r="DQ3" s="68">
        <f t="shared" si="8"/>
        <v>36.471993663499973</v>
      </c>
      <c r="DR3" s="68">
        <f t="shared" si="8"/>
        <v>35.377833853594971</v>
      </c>
      <c r="DS3" s="68">
        <f t="shared" si="8"/>
        <v>34.316498837987119</v>
      </c>
      <c r="DT3" s="68">
        <f t="shared" si="8"/>
        <v>33.287003872847507</v>
      </c>
      <c r="DU3" s="68">
        <f t="shared" si="8"/>
        <v>32.288393756662082</v>
      </c>
      <c r="DV3" s="68">
        <f t="shared" si="8"/>
        <v>0</v>
      </c>
      <c r="DW3" s="68">
        <f t="shared" ref="DW3:GH6" si="9">BP$182</f>
        <v>0</v>
      </c>
      <c r="DX3" s="68">
        <f t="shared" si="9"/>
        <v>0</v>
      </c>
      <c r="DY3" s="68">
        <f t="shared" si="9"/>
        <v>0</v>
      </c>
      <c r="DZ3" s="68">
        <f t="shared" si="9"/>
        <v>0</v>
      </c>
      <c r="EA3" s="68">
        <f t="shared" si="9"/>
        <v>0</v>
      </c>
      <c r="EB3" s="68">
        <f t="shared" si="9"/>
        <v>64</v>
      </c>
      <c r="EC3" s="68">
        <f t="shared" si="9"/>
        <v>60.800000000000004</v>
      </c>
      <c r="ED3" s="68">
        <f t="shared" si="9"/>
        <v>57.760000000000005</v>
      </c>
      <c r="EE3" s="68">
        <f t="shared" si="9"/>
        <v>54.872000000000007</v>
      </c>
      <c r="EF3" s="68">
        <f t="shared" si="9"/>
        <v>52.128399999999999</v>
      </c>
      <c r="EG3" s="68">
        <f t="shared" si="9"/>
        <v>49.521979999999999</v>
      </c>
      <c r="EH3" s="68">
        <f t="shared" si="9"/>
        <v>47.045880999999994</v>
      </c>
      <c r="EI3" s="68">
        <f t="shared" si="9"/>
        <v>44.693586949999997</v>
      </c>
      <c r="EJ3" s="68">
        <f t="shared" si="9"/>
        <v>43.352779341499996</v>
      </c>
      <c r="EK3" s="68">
        <f t="shared" si="9"/>
        <v>42.052195961254995</v>
      </c>
      <c r="EL3" s="68">
        <f t="shared" si="9"/>
        <v>40.790630082417351</v>
      </c>
      <c r="EM3" s="68">
        <f t="shared" si="9"/>
        <v>39.566911179944832</v>
      </c>
      <c r="EN3" s="68">
        <f t="shared" si="9"/>
        <v>38.379903844546476</v>
      </c>
      <c r="EO3" s="68">
        <f t="shared" si="9"/>
        <v>37.228506729210089</v>
      </c>
      <c r="EP3" s="68">
        <f t="shared" si="9"/>
        <v>36.111651527333784</v>
      </c>
      <c r="EQ3" s="68">
        <f t="shared" si="9"/>
        <v>35.028301981513771</v>
      </c>
      <c r="ER3" s="68">
        <f t="shared" si="9"/>
        <v>33.977452922068352</v>
      </c>
      <c r="ES3" s="68">
        <f t="shared" si="9"/>
        <v>32.958129334406301</v>
      </c>
      <c r="ET3" s="68">
        <f t="shared" si="9"/>
        <v>31.969385454374112</v>
      </c>
      <c r="EU3" s="68">
        <f t="shared" si="9"/>
        <v>31.01030389074289</v>
      </c>
      <c r="EV3" s="68">
        <f t="shared" si="9"/>
        <v>30.079994774020602</v>
      </c>
      <c r="EW3" s="68">
        <f t="shared" si="9"/>
        <v>29.17759493079998</v>
      </c>
      <c r="EX3" s="68">
        <f t="shared" si="9"/>
        <v>28.302267082875979</v>
      </c>
      <c r="EY3" s="68">
        <f t="shared" si="9"/>
        <v>27.453199070389697</v>
      </c>
      <c r="EZ3" s="68">
        <f t="shared" si="9"/>
        <v>26.629603098278007</v>
      </c>
      <c r="FA3" s="68">
        <f t="shared" si="9"/>
        <v>25.830715005329665</v>
      </c>
      <c r="FB3" s="68">
        <f t="shared" si="9"/>
        <v>0</v>
      </c>
      <c r="FC3" s="68">
        <f t="shared" si="9"/>
        <v>0</v>
      </c>
      <c r="FD3" s="68">
        <f t="shared" si="9"/>
        <v>0</v>
      </c>
      <c r="FE3" s="68">
        <f t="shared" si="9"/>
        <v>0</v>
      </c>
      <c r="FF3" s="68">
        <f t="shared" si="9"/>
        <v>0</v>
      </c>
      <c r="FG3" s="68">
        <f t="shared" si="9"/>
        <v>0</v>
      </c>
      <c r="FH3" s="68">
        <f t="shared" si="9"/>
        <v>51.2</v>
      </c>
      <c r="FI3" s="68">
        <f t="shared" si="9"/>
        <v>48.640000000000008</v>
      </c>
      <c r="FJ3" s="68">
        <f t="shared" si="9"/>
        <v>46.208000000000006</v>
      </c>
      <c r="FK3" s="68">
        <f t="shared" si="9"/>
        <v>43.897600000000011</v>
      </c>
      <c r="FL3" s="68">
        <f t="shared" si="9"/>
        <v>41.702719999999999</v>
      </c>
      <c r="FM3" s="68">
        <f t="shared" si="9"/>
        <v>39.617584000000001</v>
      </c>
      <c r="FN3" s="68">
        <f t="shared" si="9"/>
        <v>37.636704799999997</v>
      </c>
      <c r="FO3" s="68">
        <f t="shared" si="9"/>
        <v>35.754869559999996</v>
      </c>
      <c r="FP3" s="68">
        <f t="shared" si="9"/>
        <v>34.682223473199997</v>
      </c>
      <c r="FQ3" s="68">
        <f t="shared" si="9"/>
        <v>33.641756769003997</v>
      </c>
      <c r="FR3" s="68">
        <f t="shared" si="9"/>
        <v>32.63250406593388</v>
      </c>
      <c r="FS3" s="68">
        <f t="shared" si="9"/>
        <v>31.653528943955866</v>
      </c>
      <c r="FT3" s="68">
        <f t="shared" si="9"/>
        <v>30.703923075637181</v>
      </c>
      <c r="FU3" s="68">
        <f t="shared" si="9"/>
        <v>29.782805383368071</v>
      </c>
      <c r="FV3" s="68">
        <f t="shared" si="9"/>
        <v>28.889321221867029</v>
      </c>
      <c r="FW3" s="68">
        <f t="shared" si="9"/>
        <v>28.022641585211019</v>
      </c>
      <c r="FX3" s="68">
        <f t="shared" si="9"/>
        <v>27.181962337654682</v>
      </c>
      <c r="FY3" s="68">
        <f t="shared" si="9"/>
        <v>26.366503467525042</v>
      </c>
      <c r="FZ3" s="68">
        <f t="shared" si="9"/>
        <v>25.575508363499292</v>
      </c>
      <c r="GA3" s="68">
        <f t="shared" si="9"/>
        <v>24.808243112594312</v>
      </c>
      <c r="GB3" s="68">
        <f t="shared" si="9"/>
        <v>24.063995819216483</v>
      </c>
      <c r="GC3" s="68">
        <f t="shared" si="9"/>
        <v>23.342075944639987</v>
      </c>
      <c r="GD3" s="68">
        <f t="shared" si="9"/>
        <v>22.641813666300784</v>
      </c>
      <c r="GE3" s="68">
        <f t="shared" si="9"/>
        <v>21.96255925631176</v>
      </c>
      <c r="GF3" s="68">
        <f t="shared" si="9"/>
        <v>21.303682478622406</v>
      </c>
      <c r="GG3" s="68">
        <f t="shared" si="9"/>
        <v>20.664572004263732</v>
      </c>
      <c r="GH3" s="68">
        <f t="shared" si="9"/>
        <v>0</v>
      </c>
      <c r="GI3" s="68">
        <f t="shared" ref="GI3:IT6" si="10">EB$182</f>
        <v>0</v>
      </c>
      <c r="GJ3" s="68">
        <f t="shared" si="10"/>
        <v>0</v>
      </c>
      <c r="GK3" s="68">
        <f t="shared" si="10"/>
        <v>0</v>
      </c>
      <c r="GL3" s="68">
        <f t="shared" si="10"/>
        <v>0</v>
      </c>
      <c r="GM3" s="68">
        <f t="shared" si="10"/>
        <v>0</v>
      </c>
      <c r="GN3" s="68">
        <f t="shared" si="10"/>
        <v>40.960000000000008</v>
      </c>
      <c r="GO3" s="68">
        <f t="shared" si="10"/>
        <v>38.912000000000006</v>
      </c>
      <c r="GP3" s="68">
        <f t="shared" si="10"/>
        <v>36.966400000000007</v>
      </c>
      <c r="GQ3" s="68">
        <f t="shared" si="10"/>
        <v>35.118080000000013</v>
      </c>
      <c r="GR3" s="68">
        <f t="shared" si="10"/>
        <v>33.362175999999998</v>
      </c>
      <c r="GS3" s="68">
        <f t="shared" si="10"/>
        <v>31.694067200000003</v>
      </c>
      <c r="GT3" s="68">
        <f t="shared" si="10"/>
        <v>30.10936384</v>
      </c>
      <c r="GU3" s="68">
        <f t="shared" si="10"/>
        <v>28.603895647999998</v>
      </c>
      <c r="GV3" s="68">
        <f t="shared" si="10"/>
        <v>27.745778778559998</v>
      </c>
      <c r="GW3" s="68">
        <f t="shared" si="10"/>
        <v>26.913405415203201</v>
      </c>
      <c r="GX3" s="68">
        <f t="shared" si="10"/>
        <v>26.106003252747104</v>
      </c>
      <c r="GY3" s="68">
        <f t="shared" si="10"/>
        <v>25.322823155164695</v>
      </c>
      <c r="GZ3" s="68">
        <f t="shared" si="10"/>
        <v>24.563138460509748</v>
      </c>
      <c r="HA3" s="68">
        <f t="shared" si="10"/>
        <v>23.826244306694459</v>
      </c>
      <c r="HB3" s="68">
        <f t="shared" si="10"/>
        <v>23.111456977493624</v>
      </c>
      <c r="HC3" s="68">
        <f t="shared" si="10"/>
        <v>22.418113268168817</v>
      </c>
      <c r="HD3" s="68">
        <f t="shared" si="10"/>
        <v>21.745569870123745</v>
      </c>
      <c r="HE3" s="68">
        <f t="shared" si="10"/>
        <v>21.093202774020035</v>
      </c>
      <c r="HF3" s="68">
        <f t="shared" si="10"/>
        <v>20.460406690799434</v>
      </c>
      <c r="HG3" s="68">
        <f t="shared" si="10"/>
        <v>19.84659449007545</v>
      </c>
      <c r="HH3" s="68">
        <f t="shared" si="10"/>
        <v>19.251196655373189</v>
      </c>
      <c r="HI3" s="68">
        <f t="shared" si="10"/>
        <v>18.673660755711989</v>
      </c>
      <c r="HJ3" s="68">
        <f t="shared" si="10"/>
        <v>18.113450933040628</v>
      </c>
      <c r="HK3" s="68">
        <f t="shared" si="10"/>
        <v>17.570047405049408</v>
      </c>
      <c r="HL3" s="68">
        <f t="shared" si="10"/>
        <v>17.042945982897926</v>
      </c>
      <c r="HM3" s="68">
        <f t="shared" si="10"/>
        <v>16.531657603410988</v>
      </c>
      <c r="HN3" s="68">
        <f t="shared" si="10"/>
        <v>0</v>
      </c>
      <c r="HO3" s="68">
        <f t="shared" si="10"/>
        <v>0</v>
      </c>
      <c r="HP3" s="68">
        <f t="shared" si="10"/>
        <v>0</v>
      </c>
      <c r="HQ3" s="68">
        <f t="shared" si="10"/>
        <v>0</v>
      </c>
      <c r="HR3" s="68">
        <f t="shared" si="10"/>
        <v>0</v>
      </c>
      <c r="HS3" s="68">
        <f t="shared" si="10"/>
        <v>0</v>
      </c>
      <c r="HT3" s="61" t="s">
        <v>188</v>
      </c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</row>
    <row r="4" spans="1:262" x14ac:dyDescent="0.2">
      <c r="A4" t="s">
        <v>108</v>
      </c>
      <c r="B4" t="s">
        <v>33</v>
      </c>
      <c r="C4" s="22">
        <v>8</v>
      </c>
      <c r="D4" s="22">
        <v>8</v>
      </c>
      <c r="E4" s="22">
        <v>8</v>
      </c>
      <c r="F4" s="22">
        <v>0</v>
      </c>
      <c r="G4" s="22">
        <v>8</v>
      </c>
      <c r="H4" s="22">
        <f>G4*0.97</f>
        <v>7.76</v>
      </c>
      <c r="I4" s="22">
        <f t="shared" si="0"/>
        <v>7.5271999999999997</v>
      </c>
      <c r="J4" s="22">
        <f t="shared" si="0"/>
        <v>7.3013839999999997</v>
      </c>
      <c r="K4" s="22">
        <f t="shared" si="0"/>
        <v>7.0823424799999994</v>
      </c>
      <c r="L4" s="22">
        <f t="shared" si="0"/>
        <v>6.8698722055999992</v>
      </c>
      <c r="M4" s="22">
        <f t="shared" si="0"/>
        <v>6.6637760394319994</v>
      </c>
      <c r="N4" s="22">
        <f t="shared" si="0"/>
        <v>6.4638627582490393</v>
      </c>
      <c r="O4" s="22">
        <f t="shared" si="0"/>
        <v>6.2699468755015682</v>
      </c>
      <c r="P4" s="22">
        <f t="shared" si="0"/>
        <v>6.0818484692365207</v>
      </c>
      <c r="Q4" s="22">
        <f t="shared" si="0"/>
        <v>5.8993930151594247</v>
      </c>
      <c r="R4" s="22">
        <f t="shared" si="0"/>
        <v>5.7224112247046417</v>
      </c>
      <c r="S4" s="22">
        <f t="shared" si="0"/>
        <v>5.5507388879635027</v>
      </c>
      <c r="T4" s="22">
        <f t="shared" si="0"/>
        <v>5.3842167213245977</v>
      </c>
      <c r="U4" s="22">
        <f t="shared" si="0"/>
        <v>5.2226902196848597</v>
      </c>
      <c r="V4" s="22">
        <f t="shared" si="0"/>
        <v>5.0660095130943139</v>
      </c>
      <c r="W4" s="22">
        <f t="shared" si="0"/>
        <v>4.9140292277014845</v>
      </c>
      <c r="X4" s="22">
        <f t="shared" si="0"/>
        <v>4.76660835087044</v>
      </c>
      <c r="Y4" s="22">
        <f t="shared" si="0"/>
        <v>4.6236101003443268</v>
      </c>
      <c r="Z4" s="22">
        <f t="shared" si="0"/>
        <v>4.4849017973339969</v>
      </c>
      <c r="AA4" s="22">
        <f t="shared" si="0"/>
        <v>4.3503547434139769</v>
      </c>
      <c r="AB4" s="22">
        <f t="shared" si="0"/>
        <v>4.2198441011115575</v>
      </c>
      <c r="AC4" s="22">
        <f t="shared" si="0"/>
        <v>4.0932487780782107</v>
      </c>
      <c r="AD4" s="22">
        <f t="shared" si="1"/>
        <v>3.9704513147358642</v>
      </c>
      <c r="AE4" s="22">
        <f t="shared" si="2"/>
        <v>3.8513377752937883</v>
      </c>
      <c r="AF4" s="22">
        <f t="shared" si="3"/>
        <v>3.7357976420349743</v>
      </c>
      <c r="AG4" s="22">
        <f t="shared" ref="AG4" si="11">AF4*0.97</f>
        <v>3.6237237127739248</v>
      </c>
      <c r="AH4" s="22">
        <v>0</v>
      </c>
      <c r="AI4" s="22">
        <v>8</v>
      </c>
      <c r="AJ4" s="22">
        <f>AI4*0.97</f>
        <v>7.76</v>
      </c>
      <c r="AK4" s="22">
        <f t="shared" si="4"/>
        <v>7.5271999999999997</v>
      </c>
      <c r="AL4" s="22">
        <f t="shared" si="4"/>
        <v>7.3013839999999997</v>
      </c>
      <c r="AM4" s="22">
        <f t="shared" si="4"/>
        <v>7.0823424799999994</v>
      </c>
      <c r="AN4" s="22">
        <f t="shared" si="4"/>
        <v>6.8698722055999992</v>
      </c>
      <c r="AO4" s="22">
        <f t="shared" si="4"/>
        <v>6.6637760394319994</v>
      </c>
      <c r="AP4" s="22">
        <f t="shared" si="4"/>
        <v>6.4638627582490393</v>
      </c>
      <c r="AQ4" s="22">
        <f t="shared" si="4"/>
        <v>6.2699468755015682</v>
      </c>
      <c r="AR4" s="22">
        <f t="shared" si="4"/>
        <v>6.0818484692365207</v>
      </c>
      <c r="AS4" s="22">
        <f t="shared" si="4"/>
        <v>5.8993930151594247</v>
      </c>
      <c r="AT4" s="22">
        <f t="shared" si="4"/>
        <v>5.7224112247046417</v>
      </c>
      <c r="AU4" s="22">
        <f t="shared" si="4"/>
        <v>5.5507388879635027</v>
      </c>
      <c r="AV4" s="22">
        <f t="shared" si="4"/>
        <v>5.3842167213245977</v>
      </c>
      <c r="AW4" s="22">
        <f t="shared" si="4"/>
        <v>5.2226902196848597</v>
      </c>
      <c r="AX4" s="22">
        <f t="shared" si="4"/>
        <v>5.0660095130943139</v>
      </c>
      <c r="AY4" s="22">
        <f t="shared" si="4"/>
        <v>4.9140292277014845</v>
      </c>
      <c r="AZ4" s="22">
        <f t="shared" si="4"/>
        <v>4.76660835087044</v>
      </c>
      <c r="BA4" s="22">
        <f t="shared" si="4"/>
        <v>4.6236101003443268</v>
      </c>
      <c r="BB4" s="22">
        <f t="shared" si="4"/>
        <v>4.4849017973339969</v>
      </c>
      <c r="BC4" s="22">
        <f t="shared" si="4"/>
        <v>4.3503547434139769</v>
      </c>
      <c r="BD4" s="22">
        <f t="shared" si="4"/>
        <v>4.2198441011115575</v>
      </c>
      <c r="BE4" s="22">
        <f t="shared" si="4"/>
        <v>4.0932487780782107</v>
      </c>
      <c r="BF4" s="22">
        <f t="shared" si="5"/>
        <v>3.9704513147358642</v>
      </c>
      <c r="BG4" s="22">
        <f t="shared" si="6"/>
        <v>3.8513377752937883</v>
      </c>
      <c r="BH4" s="22">
        <f t="shared" si="7"/>
        <v>3.7357976420349743</v>
      </c>
      <c r="BI4" s="22">
        <f t="shared" ref="BI4" si="12">BH4*0.97</f>
        <v>3.6237237127739248</v>
      </c>
      <c r="BJ4" s="68">
        <f>C$182</f>
        <v>0</v>
      </c>
      <c r="BK4" s="68">
        <f t="shared" si="8"/>
        <v>0</v>
      </c>
      <c r="BL4" s="68">
        <f t="shared" si="8"/>
        <v>0</v>
      </c>
      <c r="BM4" s="68">
        <f t="shared" si="8"/>
        <v>0</v>
      </c>
      <c r="BN4" s="68">
        <f t="shared" si="8"/>
        <v>0</v>
      </c>
      <c r="BO4" s="68">
        <f t="shared" si="8"/>
        <v>0</v>
      </c>
      <c r="BP4" s="68">
        <f t="shared" si="8"/>
        <v>100</v>
      </c>
      <c r="BQ4" s="68">
        <f t="shared" si="8"/>
        <v>95</v>
      </c>
      <c r="BR4" s="68">
        <f t="shared" si="8"/>
        <v>90.25</v>
      </c>
      <c r="BS4" s="68">
        <f t="shared" si="8"/>
        <v>85.737499999999997</v>
      </c>
      <c r="BT4" s="68">
        <f t="shared" si="8"/>
        <v>81.450624999999988</v>
      </c>
      <c r="BU4" s="68">
        <f t="shared" si="8"/>
        <v>77.378093749999991</v>
      </c>
      <c r="BV4" s="68">
        <f t="shared" si="8"/>
        <v>73.509189062499985</v>
      </c>
      <c r="BW4" s="68">
        <f t="shared" si="8"/>
        <v>69.833729609374984</v>
      </c>
      <c r="BX4" s="68">
        <f t="shared" si="8"/>
        <v>67.738717721093735</v>
      </c>
      <c r="BY4" s="68">
        <f t="shared" si="8"/>
        <v>65.706556189460926</v>
      </c>
      <c r="BZ4" s="68">
        <f t="shared" si="8"/>
        <v>63.735359503777097</v>
      </c>
      <c r="CA4" s="68">
        <f t="shared" si="8"/>
        <v>61.823298718663786</v>
      </c>
      <c r="CB4" s="68">
        <f t="shared" si="8"/>
        <v>59.968599757103867</v>
      </c>
      <c r="CC4" s="68">
        <f t="shared" si="8"/>
        <v>58.16954176439075</v>
      </c>
      <c r="CD4" s="68">
        <f t="shared" si="8"/>
        <v>56.42445551145903</v>
      </c>
      <c r="CE4" s="68">
        <f t="shared" si="8"/>
        <v>54.731721846115256</v>
      </c>
      <c r="CF4" s="68">
        <f t="shared" si="8"/>
        <v>53.089770190731798</v>
      </c>
      <c r="CG4" s="68">
        <f t="shared" si="8"/>
        <v>51.497077085009842</v>
      </c>
      <c r="CH4" s="68">
        <f t="shared" si="8"/>
        <v>49.952164772459547</v>
      </c>
      <c r="CI4" s="68">
        <f t="shared" si="8"/>
        <v>48.453599829285757</v>
      </c>
      <c r="CJ4" s="68">
        <f t="shared" si="8"/>
        <v>46.999991834407183</v>
      </c>
      <c r="CK4" s="68">
        <f t="shared" si="8"/>
        <v>45.589992079374966</v>
      </c>
      <c r="CL4" s="68">
        <f t="shared" si="8"/>
        <v>44.222292316993716</v>
      </c>
      <c r="CM4" s="68">
        <f t="shared" si="8"/>
        <v>42.8956235474839</v>
      </c>
      <c r="CN4" s="68">
        <f t="shared" si="8"/>
        <v>41.60875484105938</v>
      </c>
      <c r="CO4" s="68">
        <f t="shared" si="8"/>
        <v>40.360492195827597</v>
      </c>
      <c r="CP4" s="68">
        <f t="shared" si="8"/>
        <v>0</v>
      </c>
      <c r="CQ4" s="68">
        <f t="shared" si="8"/>
        <v>0</v>
      </c>
      <c r="CR4" s="68">
        <f t="shared" si="8"/>
        <v>0</v>
      </c>
      <c r="CS4" s="68">
        <f t="shared" si="8"/>
        <v>0</v>
      </c>
      <c r="CT4" s="68">
        <f t="shared" si="8"/>
        <v>0</v>
      </c>
      <c r="CU4" s="68">
        <f t="shared" si="8"/>
        <v>0</v>
      </c>
      <c r="CV4" s="68">
        <f t="shared" si="8"/>
        <v>80</v>
      </c>
      <c r="CW4" s="68">
        <f t="shared" si="8"/>
        <v>76</v>
      </c>
      <c r="CX4" s="68">
        <f t="shared" si="8"/>
        <v>72.2</v>
      </c>
      <c r="CY4" s="68">
        <f t="shared" si="8"/>
        <v>68.59</v>
      </c>
      <c r="CZ4" s="68">
        <f t="shared" si="8"/>
        <v>65.160499999999999</v>
      </c>
      <c r="DA4" s="68">
        <f t="shared" si="8"/>
        <v>61.902474999999995</v>
      </c>
      <c r="DB4" s="68">
        <f t="shared" si="8"/>
        <v>58.807351249999989</v>
      </c>
      <c r="DC4" s="68">
        <f t="shared" si="8"/>
        <v>55.866983687499989</v>
      </c>
      <c r="DD4" s="68">
        <f t="shared" si="8"/>
        <v>54.190974176874988</v>
      </c>
      <c r="DE4" s="68">
        <f t="shared" si="8"/>
        <v>52.565244951568744</v>
      </c>
      <c r="DF4" s="68">
        <f t="shared" si="8"/>
        <v>50.988287603021682</v>
      </c>
      <c r="DG4" s="68">
        <f t="shared" si="8"/>
        <v>49.458638974931034</v>
      </c>
      <c r="DH4" s="68">
        <f t="shared" si="8"/>
        <v>47.974879805683095</v>
      </c>
      <c r="DI4" s="68">
        <f t="shared" si="8"/>
        <v>46.535633411512606</v>
      </c>
      <c r="DJ4" s="68">
        <f t="shared" si="8"/>
        <v>45.139564409167228</v>
      </c>
      <c r="DK4" s="68">
        <f t="shared" si="8"/>
        <v>43.785377476892208</v>
      </c>
      <c r="DL4" s="68">
        <f t="shared" si="8"/>
        <v>42.47181615258544</v>
      </c>
      <c r="DM4" s="68">
        <f t="shared" si="8"/>
        <v>41.197661668007875</v>
      </c>
      <c r="DN4" s="68">
        <f t="shared" si="8"/>
        <v>39.961731817967639</v>
      </c>
      <c r="DO4" s="68">
        <f t="shared" si="8"/>
        <v>38.762879863428608</v>
      </c>
      <c r="DP4" s="68">
        <f t="shared" si="8"/>
        <v>37.599993467525749</v>
      </c>
      <c r="DQ4" s="68">
        <f t="shared" si="8"/>
        <v>36.471993663499973</v>
      </c>
      <c r="DR4" s="68">
        <f t="shared" si="8"/>
        <v>35.377833853594971</v>
      </c>
      <c r="DS4" s="68">
        <f t="shared" si="8"/>
        <v>34.316498837987119</v>
      </c>
      <c r="DT4" s="68">
        <f t="shared" si="8"/>
        <v>33.287003872847507</v>
      </c>
      <c r="DU4" s="68">
        <f t="shared" si="8"/>
        <v>32.288393756662082</v>
      </c>
      <c r="DV4" s="68">
        <f t="shared" si="8"/>
        <v>0</v>
      </c>
      <c r="DW4" s="68">
        <f t="shared" si="9"/>
        <v>0</v>
      </c>
      <c r="DX4" s="68">
        <f t="shared" si="9"/>
        <v>0</v>
      </c>
      <c r="DY4" s="68">
        <f t="shared" si="9"/>
        <v>0</v>
      </c>
      <c r="DZ4" s="68">
        <f t="shared" si="9"/>
        <v>0</v>
      </c>
      <c r="EA4" s="68">
        <f t="shared" si="9"/>
        <v>0</v>
      </c>
      <c r="EB4" s="68">
        <f t="shared" si="9"/>
        <v>64</v>
      </c>
      <c r="EC4" s="68">
        <f t="shared" si="9"/>
        <v>60.800000000000004</v>
      </c>
      <c r="ED4" s="68">
        <f t="shared" si="9"/>
        <v>57.760000000000005</v>
      </c>
      <c r="EE4" s="68">
        <f t="shared" si="9"/>
        <v>54.872000000000007</v>
      </c>
      <c r="EF4" s="68">
        <f t="shared" si="9"/>
        <v>52.128399999999999</v>
      </c>
      <c r="EG4" s="68">
        <f t="shared" si="9"/>
        <v>49.521979999999999</v>
      </c>
      <c r="EH4" s="68">
        <f t="shared" si="9"/>
        <v>47.045880999999994</v>
      </c>
      <c r="EI4" s="68">
        <f t="shared" si="9"/>
        <v>44.693586949999997</v>
      </c>
      <c r="EJ4" s="68">
        <f t="shared" si="9"/>
        <v>43.352779341499996</v>
      </c>
      <c r="EK4" s="68">
        <f t="shared" si="9"/>
        <v>42.052195961254995</v>
      </c>
      <c r="EL4" s="68">
        <f t="shared" si="9"/>
        <v>40.790630082417351</v>
      </c>
      <c r="EM4" s="68">
        <f t="shared" si="9"/>
        <v>39.566911179944832</v>
      </c>
      <c r="EN4" s="68">
        <f t="shared" si="9"/>
        <v>38.379903844546476</v>
      </c>
      <c r="EO4" s="68">
        <f t="shared" si="9"/>
        <v>37.228506729210089</v>
      </c>
      <c r="EP4" s="68">
        <f t="shared" si="9"/>
        <v>36.111651527333784</v>
      </c>
      <c r="EQ4" s="68">
        <f t="shared" si="9"/>
        <v>35.028301981513771</v>
      </c>
      <c r="ER4" s="68">
        <f t="shared" si="9"/>
        <v>33.977452922068352</v>
      </c>
      <c r="ES4" s="68">
        <f t="shared" si="9"/>
        <v>32.958129334406301</v>
      </c>
      <c r="ET4" s="68">
        <f t="shared" si="9"/>
        <v>31.969385454374112</v>
      </c>
      <c r="EU4" s="68">
        <f t="shared" si="9"/>
        <v>31.01030389074289</v>
      </c>
      <c r="EV4" s="68">
        <f t="shared" si="9"/>
        <v>30.079994774020602</v>
      </c>
      <c r="EW4" s="68">
        <f t="shared" si="9"/>
        <v>29.17759493079998</v>
      </c>
      <c r="EX4" s="68">
        <f t="shared" si="9"/>
        <v>28.302267082875979</v>
      </c>
      <c r="EY4" s="68">
        <f t="shared" si="9"/>
        <v>27.453199070389697</v>
      </c>
      <c r="EZ4" s="68">
        <f t="shared" si="9"/>
        <v>26.629603098278007</v>
      </c>
      <c r="FA4" s="68">
        <f t="shared" si="9"/>
        <v>25.830715005329665</v>
      </c>
      <c r="FB4" s="68">
        <f t="shared" si="9"/>
        <v>0</v>
      </c>
      <c r="FC4" s="68">
        <f t="shared" si="9"/>
        <v>0</v>
      </c>
      <c r="FD4" s="68">
        <f t="shared" si="9"/>
        <v>0</v>
      </c>
      <c r="FE4" s="68">
        <f t="shared" si="9"/>
        <v>0</v>
      </c>
      <c r="FF4" s="68">
        <f t="shared" si="9"/>
        <v>0</v>
      </c>
      <c r="FG4" s="68">
        <f t="shared" si="9"/>
        <v>0</v>
      </c>
      <c r="FH4" s="68">
        <f t="shared" si="9"/>
        <v>51.2</v>
      </c>
      <c r="FI4" s="68">
        <f t="shared" si="9"/>
        <v>48.640000000000008</v>
      </c>
      <c r="FJ4" s="68">
        <f t="shared" si="9"/>
        <v>46.208000000000006</v>
      </c>
      <c r="FK4" s="68">
        <f t="shared" si="9"/>
        <v>43.897600000000011</v>
      </c>
      <c r="FL4" s="68">
        <f t="shared" si="9"/>
        <v>41.702719999999999</v>
      </c>
      <c r="FM4" s="68">
        <f t="shared" si="9"/>
        <v>39.617584000000001</v>
      </c>
      <c r="FN4" s="68">
        <f t="shared" si="9"/>
        <v>37.636704799999997</v>
      </c>
      <c r="FO4" s="68">
        <f t="shared" si="9"/>
        <v>35.754869559999996</v>
      </c>
      <c r="FP4" s="68">
        <f t="shared" si="9"/>
        <v>34.682223473199997</v>
      </c>
      <c r="FQ4" s="68">
        <f t="shared" si="9"/>
        <v>33.641756769003997</v>
      </c>
      <c r="FR4" s="68">
        <f t="shared" si="9"/>
        <v>32.63250406593388</v>
      </c>
      <c r="FS4" s="68">
        <f t="shared" si="9"/>
        <v>31.653528943955866</v>
      </c>
      <c r="FT4" s="68">
        <f t="shared" si="9"/>
        <v>30.703923075637181</v>
      </c>
      <c r="FU4" s="68">
        <f t="shared" si="9"/>
        <v>29.782805383368071</v>
      </c>
      <c r="FV4" s="68">
        <f t="shared" si="9"/>
        <v>28.889321221867029</v>
      </c>
      <c r="FW4" s="68">
        <f t="shared" si="9"/>
        <v>28.022641585211019</v>
      </c>
      <c r="FX4" s="68">
        <f t="shared" si="9"/>
        <v>27.181962337654682</v>
      </c>
      <c r="FY4" s="68">
        <f t="shared" si="9"/>
        <v>26.366503467525042</v>
      </c>
      <c r="FZ4" s="68">
        <f t="shared" si="9"/>
        <v>25.575508363499292</v>
      </c>
      <c r="GA4" s="68">
        <f t="shared" si="9"/>
        <v>24.808243112594312</v>
      </c>
      <c r="GB4" s="68">
        <f t="shared" si="9"/>
        <v>24.063995819216483</v>
      </c>
      <c r="GC4" s="68">
        <f t="shared" si="9"/>
        <v>23.342075944639987</v>
      </c>
      <c r="GD4" s="68">
        <f t="shared" si="9"/>
        <v>22.641813666300784</v>
      </c>
      <c r="GE4" s="68">
        <f t="shared" si="9"/>
        <v>21.96255925631176</v>
      </c>
      <c r="GF4" s="68">
        <f t="shared" si="9"/>
        <v>21.303682478622406</v>
      </c>
      <c r="GG4" s="68">
        <f t="shared" si="9"/>
        <v>20.664572004263732</v>
      </c>
      <c r="GH4" s="68">
        <f t="shared" si="9"/>
        <v>0</v>
      </c>
      <c r="GI4" s="68">
        <f t="shared" si="10"/>
        <v>0</v>
      </c>
      <c r="GJ4" s="68">
        <f t="shared" si="10"/>
        <v>0</v>
      </c>
      <c r="GK4" s="68">
        <f t="shared" si="10"/>
        <v>0</v>
      </c>
      <c r="GL4" s="68">
        <f t="shared" si="10"/>
        <v>0</v>
      </c>
      <c r="GM4" s="68">
        <f t="shared" si="10"/>
        <v>0</v>
      </c>
      <c r="GN4" s="68">
        <f t="shared" si="10"/>
        <v>40.960000000000008</v>
      </c>
      <c r="GO4" s="68">
        <f t="shared" si="10"/>
        <v>38.912000000000006</v>
      </c>
      <c r="GP4" s="68">
        <f t="shared" si="10"/>
        <v>36.966400000000007</v>
      </c>
      <c r="GQ4" s="68">
        <f t="shared" si="10"/>
        <v>35.118080000000013</v>
      </c>
      <c r="GR4" s="68">
        <f t="shared" si="10"/>
        <v>33.362175999999998</v>
      </c>
      <c r="GS4" s="68">
        <f t="shared" si="10"/>
        <v>31.694067200000003</v>
      </c>
      <c r="GT4" s="68">
        <f t="shared" si="10"/>
        <v>30.10936384</v>
      </c>
      <c r="GU4" s="68">
        <f t="shared" si="10"/>
        <v>28.603895647999998</v>
      </c>
      <c r="GV4" s="68">
        <f t="shared" si="10"/>
        <v>27.745778778559998</v>
      </c>
      <c r="GW4" s="68">
        <f t="shared" si="10"/>
        <v>26.913405415203201</v>
      </c>
      <c r="GX4" s="68">
        <f t="shared" si="10"/>
        <v>26.106003252747104</v>
      </c>
      <c r="GY4" s="68">
        <f t="shared" si="10"/>
        <v>25.322823155164695</v>
      </c>
      <c r="GZ4" s="68">
        <f t="shared" si="10"/>
        <v>24.563138460509748</v>
      </c>
      <c r="HA4" s="68">
        <f t="shared" si="10"/>
        <v>23.826244306694459</v>
      </c>
      <c r="HB4" s="68">
        <f t="shared" si="10"/>
        <v>23.111456977493624</v>
      </c>
      <c r="HC4" s="68">
        <f t="shared" si="10"/>
        <v>22.418113268168817</v>
      </c>
      <c r="HD4" s="68">
        <f t="shared" si="10"/>
        <v>21.745569870123745</v>
      </c>
      <c r="HE4" s="68">
        <f t="shared" si="10"/>
        <v>21.093202774020035</v>
      </c>
      <c r="HF4" s="68">
        <f t="shared" si="10"/>
        <v>20.460406690799434</v>
      </c>
      <c r="HG4" s="68">
        <f t="shared" si="10"/>
        <v>19.84659449007545</v>
      </c>
      <c r="HH4" s="68">
        <f t="shared" si="10"/>
        <v>19.251196655373189</v>
      </c>
      <c r="HI4" s="68">
        <f t="shared" si="10"/>
        <v>18.673660755711989</v>
      </c>
      <c r="HJ4" s="68">
        <f t="shared" si="10"/>
        <v>18.113450933040628</v>
      </c>
      <c r="HK4" s="68">
        <f t="shared" si="10"/>
        <v>17.570047405049408</v>
      </c>
      <c r="HL4" s="68">
        <f t="shared" si="10"/>
        <v>17.042945982897926</v>
      </c>
      <c r="HM4" s="68">
        <f t="shared" si="10"/>
        <v>16.531657603410988</v>
      </c>
      <c r="HN4" s="68">
        <f t="shared" si="10"/>
        <v>0</v>
      </c>
      <c r="HO4" s="68">
        <f t="shared" si="10"/>
        <v>0</v>
      </c>
      <c r="HP4" s="68">
        <f t="shared" si="10"/>
        <v>0</v>
      </c>
      <c r="HQ4" s="68">
        <f t="shared" si="10"/>
        <v>0</v>
      </c>
      <c r="HR4" s="68">
        <f t="shared" si="10"/>
        <v>0</v>
      </c>
      <c r="HS4" s="68">
        <f t="shared" si="10"/>
        <v>0</v>
      </c>
      <c r="HT4" s="68">
        <f t="shared" si="10"/>
        <v>40</v>
      </c>
      <c r="HU4" s="68">
        <f t="shared" si="10"/>
        <v>42</v>
      </c>
      <c r="HV4" s="68">
        <f t="shared" si="10"/>
        <v>44.1</v>
      </c>
      <c r="HW4" s="68">
        <f t="shared" si="10"/>
        <v>46.305000000000007</v>
      </c>
      <c r="HX4" s="68">
        <f t="shared" si="10"/>
        <v>48.620250000000006</v>
      </c>
      <c r="HY4" s="68">
        <f t="shared" si="10"/>
        <v>51.051262500000007</v>
      </c>
      <c r="HZ4" s="68">
        <f t="shared" si="10"/>
        <v>53.603825625000013</v>
      </c>
      <c r="IA4" s="68">
        <f t="shared" si="10"/>
        <v>56.284016906250017</v>
      </c>
      <c r="IB4" s="68">
        <f t="shared" si="10"/>
        <v>59.098217751562522</v>
      </c>
      <c r="IC4" s="68">
        <f t="shared" si="10"/>
        <v>62.053128639140652</v>
      </c>
      <c r="ID4" s="68">
        <f t="shared" si="10"/>
        <v>65.155785071097682</v>
      </c>
      <c r="IE4" s="68">
        <f t="shared" si="10"/>
        <v>68.413574324652572</v>
      </c>
      <c r="IF4" s="68">
        <f t="shared" si="10"/>
        <v>71.834253040885201</v>
      </c>
      <c r="IG4" s="68">
        <f t="shared" si="10"/>
        <v>75.425965692929466</v>
      </c>
      <c r="IH4" s="68">
        <f t="shared" si="10"/>
        <v>79.197263977575943</v>
      </c>
      <c r="II4" s="68">
        <f t="shared" si="10"/>
        <v>83.15712717645475</v>
      </c>
      <c r="IJ4" s="68">
        <f t="shared" si="10"/>
        <v>85</v>
      </c>
      <c r="IK4" s="68">
        <f t="shared" si="10"/>
        <v>85</v>
      </c>
      <c r="IL4" s="68">
        <f t="shared" si="10"/>
        <v>85</v>
      </c>
      <c r="IM4" s="68">
        <f t="shared" si="10"/>
        <v>85</v>
      </c>
      <c r="IN4" s="68">
        <f t="shared" si="10"/>
        <v>85</v>
      </c>
      <c r="IO4" s="68">
        <f t="shared" si="10"/>
        <v>85</v>
      </c>
      <c r="IP4" s="68">
        <f t="shared" si="10"/>
        <v>85</v>
      </c>
      <c r="IQ4" s="68">
        <f t="shared" si="10"/>
        <v>85</v>
      </c>
      <c r="IR4" s="68">
        <f t="shared" si="10"/>
        <v>85</v>
      </c>
      <c r="IS4" s="68">
        <f t="shared" si="10"/>
        <v>85</v>
      </c>
      <c r="IT4" s="68">
        <f t="shared" si="10"/>
        <v>85</v>
      </c>
      <c r="IU4" s="68">
        <f t="shared" ref="IU4:JB7" si="13">GN$182</f>
        <v>85</v>
      </c>
      <c r="IV4" s="68">
        <f t="shared" si="13"/>
        <v>85</v>
      </c>
      <c r="IW4" s="68">
        <f t="shared" si="13"/>
        <v>85</v>
      </c>
      <c r="IX4" s="68">
        <f t="shared" si="13"/>
        <v>85</v>
      </c>
      <c r="IY4" s="68">
        <f t="shared" si="13"/>
        <v>85</v>
      </c>
      <c r="IZ4" s="68">
        <f t="shared" si="13"/>
        <v>85</v>
      </c>
      <c r="JA4" s="68">
        <f t="shared" si="13"/>
        <v>85</v>
      </c>
      <c r="JB4" s="68">
        <f t="shared" si="13"/>
        <v>85</v>
      </c>
    </row>
    <row r="5" spans="1:262" x14ac:dyDescent="0.2">
      <c r="A5" t="s">
        <v>108</v>
      </c>
      <c r="B5" t="s">
        <v>34</v>
      </c>
      <c r="C5" s="22">
        <v>6</v>
      </c>
      <c r="D5" s="22">
        <v>6</v>
      </c>
      <c r="E5" s="22">
        <v>6</v>
      </c>
      <c r="F5" s="22">
        <v>6</v>
      </c>
      <c r="G5" s="22">
        <v>0</v>
      </c>
      <c r="H5" s="22">
        <v>8</v>
      </c>
      <c r="I5" s="22">
        <f>H5*0.97</f>
        <v>7.76</v>
      </c>
      <c r="J5" s="22">
        <f t="shared" ref="J5" si="14">I5*0.97</f>
        <v>7.5271999999999997</v>
      </c>
      <c r="K5" s="22">
        <f t="shared" ref="K5:K6" si="15">J5*0.97</f>
        <v>7.3013839999999997</v>
      </c>
      <c r="L5" s="22">
        <f t="shared" ref="L5:L7" si="16">K5*0.97</f>
        <v>7.0823424799999994</v>
      </c>
      <c r="M5" s="22">
        <f t="shared" ref="M5:M8" si="17">L5*0.97</f>
        <v>6.8698722055999992</v>
      </c>
      <c r="N5" s="22">
        <f t="shared" ref="N5:N9" si="18">M5*0.97</f>
        <v>6.6637760394319994</v>
      </c>
      <c r="O5" s="22">
        <f t="shared" ref="O5:O10" si="19">N5*0.97</f>
        <v>6.4638627582490393</v>
      </c>
      <c r="P5" s="22">
        <f t="shared" ref="P5:P11" si="20">O5*0.97</f>
        <v>6.2699468755015682</v>
      </c>
      <c r="Q5" s="22">
        <f t="shared" ref="Q5:Q12" si="21">P5*0.97</f>
        <v>6.0818484692365207</v>
      </c>
      <c r="R5" s="22">
        <f t="shared" ref="R5:R13" si="22">Q5*0.97</f>
        <v>5.8993930151594247</v>
      </c>
      <c r="S5" s="22">
        <f t="shared" ref="S5:S14" si="23">R5*0.97</f>
        <v>5.7224112247046417</v>
      </c>
      <c r="T5" s="22">
        <f t="shared" ref="T5:T15" si="24">S5*0.97</f>
        <v>5.5507388879635027</v>
      </c>
      <c r="U5" s="22">
        <f t="shared" ref="U5:U16" si="25">T5*0.97</f>
        <v>5.3842167213245977</v>
      </c>
      <c r="V5" s="22">
        <f t="shared" ref="V5:V17" si="26">U5*0.97</f>
        <v>5.2226902196848597</v>
      </c>
      <c r="W5" s="22">
        <f t="shared" ref="W5:W18" si="27">V5*0.97</f>
        <v>5.0660095130943139</v>
      </c>
      <c r="X5" s="22">
        <f t="shared" ref="X5:X19" si="28">W5*0.97</f>
        <v>4.9140292277014845</v>
      </c>
      <c r="Y5" s="22">
        <f t="shared" ref="Y5:Y20" si="29">X5*0.97</f>
        <v>4.76660835087044</v>
      </c>
      <c r="Z5" s="22">
        <f t="shared" ref="Z5:Z21" si="30">Y5*0.97</f>
        <v>4.6236101003443268</v>
      </c>
      <c r="AA5" s="22">
        <f t="shared" ref="AA5:AA22" si="31">Z5*0.97</f>
        <v>4.4849017973339969</v>
      </c>
      <c r="AB5" s="22">
        <f t="shared" ref="AB5:AB23" si="32">AA5*0.97</f>
        <v>4.3503547434139769</v>
      </c>
      <c r="AC5" s="22">
        <f t="shared" ref="AC5:AC24" si="33">AB5*0.97</f>
        <v>4.2198441011115575</v>
      </c>
      <c r="AD5" s="22">
        <f t="shared" si="1"/>
        <v>4.0932487780782107</v>
      </c>
      <c r="AE5" s="22">
        <f t="shared" si="2"/>
        <v>3.9704513147358642</v>
      </c>
      <c r="AF5" s="22">
        <f t="shared" si="3"/>
        <v>3.8513377752937883</v>
      </c>
      <c r="AG5" s="22">
        <f t="shared" ref="AG5:AG27" si="34">AF5*0.97</f>
        <v>3.7357976420349743</v>
      </c>
      <c r="AH5" s="22">
        <f t="shared" ref="AH5" si="35">AG5*0.97</f>
        <v>3.6237237127739248</v>
      </c>
      <c r="AI5" s="22">
        <v>0</v>
      </c>
      <c r="AJ5" s="22">
        <v>8</v>
      </c>
      <c r="AK5" s="22">
        <f>AJ5*0.97</f>
        <v>7.76</v>
      </c>
      <c r="AL5" s="22">
        <f t="shared" ref="AL5" si="36">AK5*0.97</f>
        <v>7.5271999999999997</v>
      </c>
      <c r="AM5" s="22">
        <f t="shared" ref="AM5:AM6" si="37">AL5*0.97</f>
        <v>7.3013839999999997</v>
      </c>
      <c r="AN5" s="22">
        <f t="shared" ref="AN5:AN7" si="38">AM5*0.97</f>
        <v>7.0823424799999994</v>
      </c>
      <c r="AO5" s="22">
        <f t="shared" ref="AO5:AO8" si="39">AN5*0.97</f>
        <v>6.8698722055999992</v>
      </c>
      <c r="AP5" s="22">
        <f t="shared" ref="AP5:AP9" si="40">AO5*0.97</f>
        <v>6.6637760394319994</v>
      </c>
      <c r="AQ5" s="22">
        <f t="shared" ref="AQ5:AQ10" si="41">AP5*0.97</f>
        <v>6.4638627582490393</v>
      </c>
      <c r="AR5" s="22">
        <f t="shared" ref="AR5:AR11" si="42">AQ5*0.97</f>
        <v>6.2699468755015682</v>
      </c>
      <c r="AS5" s="22">
        <f t="shared" ref="AS5:AS12" si="43">AR5*0.97</f>
        <v>6.0818484692365207</v>
      </c>
      <c r="AT5" s="22">
        <f t="shared" ref="AT5:AT13" si="44">AS5*0.97</f>
        <v>5.8993930151594247</v>
      </c>
      <c r="AU5" s="22">
        <f t="shared" ref="AU5:AU14" si="45">AT5*0.97</f>
        <v>5.7224112247046417</v>
      </c>
      <c r="AV5" s="22">
        <f t="shared" ref="AV5:AV15" si="46">AU5*0.97</f>
        <v>5.5507388879635027</v>
      </c>
      <c r="AW5" s="22">
        <f t="shared" ref="AW5:AW16" si="47">AV5*0.97</f>
        <v>5.3842167213245977</v>
      </c>
      <c r="AX5" s="22">
        <f t="shared" ref="AX5:AX17" si="48">AW5*0.97</f>
        <v>5.2226902196848597</v>
      </c>
      <c r="AY5" s="22">
        <f t="shared" ref="AY5:AY18" si="49">AX5*0.97</f>
        <v>5.0660095130943139</v>
      </c>
      <c r="AZ5" s="22">
        <f t="shared" ref="AZ5:AZ19" si="50">AY5*0.97</f>
        <v>4.9140292277014845</v>
      </c>
      <c r="BA5" s="22">
        <f t="shared" ref="BA5:BA17" si="51">AZ5*0.97</f>
        <v>4.76660835087044</v>
      </c>
      <c r="BB5" s="22">
        <f t="shared" ref="BB5:BB17" si="52">BA5*0.97</f>
        <v>4.6236101003443268</v>
      </c>
      <c r="BC5" s="22">
        <f t="shared" ref="BC5:BC17" si="53">BB5*0.97</f>
        <v>4.4849017973339969</v>
      </c>
      <c r="BD5" s="22">
        <f t="shared" ref="BD5:BD12" si="54">BC5*0.97</f>
        <v>4.3503547434139769</v>
      </c>
      <c r="BE5" s="22">
        <f t="shared" ref="BE5:BE12" si="55">BD5*0.97</f>
        <v>4.2198441011115575</v>
      </c>
      <c r="BF5" s="22">
        <f t="shared" si="5"/>
        <v>4.0932487780782107</v>
      </c>
      <c r="BG5" s="22">
        <f t="shared" si="6"/>
        <v>3.9704513147358642</v>
      </c>
      <c r="BH5" s="22">
        <f t="shared" si="7"/>
        <v>3.8513377752937883</v>
      </c>
      <c r="BI5" s="22">
        <f t="shared" ref="BI5:BI7" si="56">BH5*0.97</f>
        <v>3.7357976420349743</v>
      </c>
      <c r="BJ5" s="68">
        <f>C$182</f>
        <v>0</v>
      </c>
      <c r="BK5" s="68">
        <f t="shared" si="8"/>
        <v>0</v>
      </c>
      <c r="BL5" s="68">
        <f t="shared" si="8"/>
        <v>0</v>
      </c>
      <c r="BM5" s="68">
        <f t="shared" si="8"/>
        <v>0</v>
      </c>
      <c r="BN5" s="68">
        <f t="shared" si="8"/>
        <v>0</v>
      </c>
      <c r="BO5" s="68">
        <f t="shared" si="8"/>
        <v>0</v>
      </c>
      <c r="BP5" s="68">
        <f t="shared" si="8"/>
        <v>100</v>
      </c>
      <c r="BQ5" s="68">
        <f t="shared" si="8"/>
        <v>95</v>
      </c>
      <c r="BR5" s="68">
        <f t="shared" si="8"/>
        <v>90.25</v>
      </c>
      <c r="BS5" s="68">
        <f t="shared" si="8"/>
        <v>85.737499999999997</v>
      </c>
      <c r="BT5" s="68">
        <f t="shared" si="8"/>
        <v>81.450624999999988</v>
      </c>
      <c r="BU5" s="68">
        <f t="shared" si="8"/>
        <v>77.378093749999991</v>
      </c>
      <c r="BV5" s="68">
        <f t="shared" si="8"/>
        <v>73.509189062499985</v>
      </c>
      <c r="BW5" s="68">
        <f t="shared" si="8"/>
        <v>69.833729609374984</v>
      </c>
      <c r="BX5" s="68">
        <f t="shared" si="8"/>
        <v>67.738717721093735</v>
      </c>
      <c r="BY5" s="68">
        <f t="shared" si="8"/>
        <v>65.706556189460926</v>
      </c>
      <c r="BZ5" s="68">
        <f t="shared" si="8"/>
        <v>63.735359503777097</v>
      </c>
      <c r="CA5" s="68">
        <f t="shared" si="8"/>
        <v>61.823298718663786</v>
      </c>
      <c r="CB5" s="68">
        <f t="shared" si="8"/>
        <v>59.968599757103867</v>
      </c>
      <c r="CC5" s="68">
        <f t="shared" si="8"/>
        <v>58.16954176439075</v>
      </c>
      <c r="CD5" s="68">
        <f t="shared" si="8"/>
        <v>56.42445551145903</v>
      </c>
      <c r="CE5" s="68">
        <f t="shared" si="8"/>
        <v>54.731721846115256</v>
      </c>
      <c r="CF5" s="68">
        <f t="shared" si="8"/>
        <v>53.089770190731798</v>
      </c>
      <c r="CG5" s="68">
        <f t="shared" si="8"/>
        <v>51.497077085009842</v>
      </c>
      <c r="CH5" s="68">
        <f t="shared" si="8"/>
        <v>49.952164772459547</v>
      </c>
      <c r="CI5" s="68">
        <f t="shared" si="8"/>
        <v>48.453599829285757</v>
      </c>
      <c r="CJ5" s="68">
        <f t="shared" si="8"/>
        <v>46.999991834407183</v>
      </c>
      <c r="CK5" s="68">
        <f t="shared" si="8"/>
        <v>45.589992079374966</v>
      </c>
      <c r="CL5" s="68">
        <f t="shared" si="8"/>
        <v>44.222292316993716</v>
      </c>
      <c r="CM5" s="68">
        <f t="shared" si="8"/>
        <v>42.8956235474839</v>
      </c>
      <c r="CN5" s="68">
        <f t="shared" si="8"/>
        <v>41.60875484105938</v>
      </c>
      <c r="CO5" s="68">
        <f t="shared" si="8"/>
        <v>40.360492195827597</v>
      </c>
      <c r="CP5" s="68">
        <f t="shared" si="8"/>
        <v>0</v>
      </c>
      <c r="CQ5" s="68">
        <f t="shared" si="8"/>
        <v>0</v>
      </c>
      <c r="CR5" s="68">
        <f t="shared" si="8"/>
        <v>0</v>
      </c>
      <c r="CS5" s="68">
        <f t="shared" si="8"/>
        <v>0</v>
      </c>
      <c r="CT5" s="68">
        <f t="shared" si="8"/>
        <v>0</v>
      </c>
      <c r="CU5" s="68">
        <f t="shared" si="8"/>
        <v>0</v>
      </c>
      <c r="CV5" s="68">
        <f t="shared" si="8"/>
        <v>80</v>
      </c>
      <c r="CW5" s="68">
        <f t="shared" si="8"/>
        <v>76</v>
      </c>
      <c r="CX5" s="68">
        <f t="shared" si="8"/>
        <v>72.2</v>
      </c>
      <c r="CY5" s="68">
        <f t="shared" si="8"/>
        <v>68.59</v>
      </c>
      <c r="CZ5" s="68">
        <f t="shared" si="8"/>
        <v>65.160499999999999</v>
      </c>
      <c r="DA5" s="68">
        <f t="shared" si="8"/>
        <v>61.902474999999995</v>
      </c>
      <c r="DB5" s="68">
        <f t="shared" si="8"/>
        <v>58.807351249999989</v>
      </c>
      <c r="DC5" s="68">
        <f t="shared" si="8"/>
        <v>55.866983687499989</v>
      </c>
      <c r="DD5" s="68">
        <f t="shared" si="8"/>
        <v>54.190974176874988</v>
      </c>
      <c r="DE5" s="68">
        <f t="shared" si="8"/>
        <v>52.565244951568744</v>
      </c>
      <c r="DF5" s="68">
        <f t="shared" si="8"/>
        <v>50.988287603021682</v>
      </c>
      <c r="DG5" s="68">
        <f t="shared" si="8"/>
        <v>49.458638974931034</v>
      </c>
      <c r="DH5" s="68">
        <f t="shared" si="8"/>
        <v>47.974879805683095</v>
      </c>
      <c r="DI5" s="68">
        <f t="shared" si="8"/>
        <v>46.535633411512606</v>
      </c>
      <c r="DJ5" s="68">
        <f t="shared" si="8"/>
        <v>45.139564409167228</v>
      </c>
      <c r="DK5" s="68">
        <f t="shared" si="8"/>
        <v>43.785377476892208</v>
      </c>
      <c r="DL5" s="68">
        <f t="shared" si="8"/>
        <v>42.47181615258544</v>
      </c>
      <c r="DM5" s="68">
        <f t="shared" si="8"/>
        <v>41.197661668007875</v>
      </c>
      <c r="DN5" s="68">
        <f t="shared" si="8"/>
        <v>39.961731817967639</v>
      </c>
      <c r="DO5" s="68">
        <f t="shared" si="8"/>
        <v>38.762879863428608</v>
      </c>
      <c r="DP5" s="68">
        <f t="shared" si="8"/>
        <v>37.599993467525749</v>
      </c>
      <c r="DQ5" s="68">
        <f t="shared" si="8"/>
        <v>36.471993663499973</v>
      </c>
      <c r="DR5" s="68">
        <f t="shared" si="8"/>
        <v>35.377833853594971</v>
      </c>
      <c r="DS5" s="68">
        <f t="shared" si="8"/>
        <v>34.316498837987119</v>
      </c>
      <c r="DT5" s="68">
        <f t="shared" si="8"/>
        <v>33.287003872847507</v>
      </c>
      <c r="DU5" s="68">
        <f t="shared" si="8"/>
        <v>32.288393756662082</v>
      </c>
      <c r="DV5" s="68">
        <f t="shared" si="8"/>
        <v>0</v>
      </c>
      <c r="DW5" s="68">
        <f t="shared" si="9"/>
        <v>0</v>
      </c>
      <c r="DX5" s="68">
        <f t="shared" si="9"/>
        <v>0</v>
      </c>
      <c r="DY5" s="68">
        <f t="shared" si="9"/>
        <v>0</v>
      </c>
      <c r="DZ5" s="68">
        <f t="shared" si="9"/>
        <v>0</v>
      </c>
      <c r="EA5" s="68">
        <f t="shared" si="9"/>
        <v>0</v>
      </c>
      <c r="EB5" s="68">
        <f t="shared" si="9"/>
        <v>64</v>
      </c>
      <c r="EC5" s="68">
        <f t="shared" si="9"/>
        <v>60.800000000000004</v>
      </c>
      <c r="ED5" s="68">
        <f t="shared" si="9"/>
        <v>57.760000000000005</v>
      </c>
      <c r="EE5" s="68">
        <f t="shared" si="9"/>
        <v>54.872000000000007</v>
      </c>
      <c r="EF5" s="68">
        <f t="shared" si="9"/>
        <v>52.128399999999999</v>
      </c>
      <c r="EG5" s="68">
        <f t="shared" si="9"/>
        <v>49.521979999999999</v>
      </c>
      <c r="EH5" s="68">
        <f t="shared" si="9"/>
        <v>47.045880999999994</v>
      </c>
      <c r="EI5" s="68">
        <f t="shared" si="9"/>
        <v>44.693586949999997</v>
      </c>
      <c r="EJ5" s="68">
        <f t="shared" si="9"/>
        <v>43.352779341499996</v>
      </c>
      <c r="EK5" s="68">
        <f t="shared" si="9"/>
        <v>42.052195961254995</v>
      </c>
      <c r="EL5" s="68">
        <f t="shared" si="9"/>
        <v>40.790630082417351</v>
      </c>
      <c r="EM5" s="68">
        <f t="shared" si="9"/>
        <v>39.566911179944832</v>
      </c>
      <c r="EN5" s="68">
        <f t="shared" si="9"/>
        <v>38.379903844546476</v>
      </c>
      <c r="EO5" s="68">
        <f t="shared" si="9"/>
        <v>37.228506729210089</v>
      </c>
      <c r="EP5" s="68">
        <f t="shared" si="9"/>
        <v>36.111651527333784</v>
      </c>
      <c r="EQ5" s="68">
        <f t="shared" si="9"/>
        <v>35.028301981513771</v>
      </c>
      <c r="ER5" s="68">
        <f t="shared" si="9"/>
        <v>33.977452922068352</v>
      </c>
      <c r="ES5" s="68">
        <f t="shared" si="9"/>
        <v>32.958129334406301</v>
      </c>
      <c r="ET5" s="68">
        <f t="shared" si="9"/>
        <v>31.969385454374112</v>
      </c>
      <c r="EU5" s="68">
        <f t="shared" si="9"/>
        <v>31.01030389074289</v>
      </c>
      <c r="EV5" s="68">
        <f t="shared" si="9"/>
        <v>30.079994774020602</v>
      </c>
      <c r="EW5" s="68">
        <f t="shared" si="9"/>
        <v>29.17759493079998</v>
      </c>
      <c r="EX5" s="68">
        <f t="shared" si="9"/>
        <v>28.302267082875979</v>
      </c>
      <c r="EY5" s="68">
        <f t="shared" si="9"/>
        <v>27.453199070389697</v>
      </c>
      <c r="EZ5" s="68">
        <f t="shared" si="9"/>
        <v>26.629603098278007</v>
      </c>
      <c r="FA5" s="68">
        <f t="shared" si="9"/>
        <v>25.830715005329665</v>
      </c>
      <c r="FB5" s="68">
        <f t="shared" si="9"/>
        <v>0</v>
      </c>
      <c r="FC5" s="68">
        <f t="shared" si="9"/>
        <v>0</v>
      </c>
      <c r="FD5" s="68">
        <f t="shared" si="9"/>
        <v>0</v>
      </c>
      <c r="FE5" s="68">
        <f t="shared" si="9"/>
        <v>0</v>
      </c>
      <c r="FF5" s="68">
        <f t="shared" si="9"/>
        <v>0</v>
      </c>
      <c r="FG5" s="68">
        <f t="shared" si="9"/>
        <v>0</v>
      </c>
      <c r="FH5" s="68">
        <f t="shared" si="9"/>
        <v>51.2</v>
      </c>
      <c r="FI5" s="68">
        <f t="shared" si="9"/>
        <v>48.640000000000008</v>
      </c>
      <c r="FJ5" s="68">
        <f t="shared" si="9"/>
        <v>46.208000000000006</v>
      </c>
      <c r="FK5" s="68">
        <f t="shared" si="9"/>
        <v>43.897600000000011</v>
      </c>
      <c r="FL5" s="68">
        <f t="shared" si="9"/>
        <v>41.702719999999999</v>
      </c>
      <c r="FM5" s="68">
        <f t="shared" si="9"/>
        <v>39.617584000000001</v>
      </c>
      <c r="FN5" s="68">
        <f t="shared" si="9"/>
        <v>37.636704799999997</v>
      </c>
      <c r="FO5" s="68">
        <f t="shared" si="9"/>
        <v>35.754869559999996</v>
      </c>
      <c r="FP5" s="68">
        <f t="shared" si="9"/>
        <v>34.682223473199997</v>
      </c>
      <c r="FQ5" s="68">
        <f t="shared" si="9"/>
        <v>33.641756769003997</v>
      </c>
      <c r="FR5" s="68">
        <f t="shared" si="9"/>
        <v>32.63250406593388</v>
      </c>
      <c r="FS5" s="68">
        <f t="shared" si="9"/>
        <v>31.653528943955866</v>
      </c>
      <c r="FT5" s="68">
        <f t="shared" si="9"/>
        <v>30.703923075637181</v>
      </c>
      <c r="FU5" s="68">
        <f t="shared" si="9"/>
        <v>29.782805383368071</v>
      </c>
      <c r="FV5" s="68">
        <f t="shared" si="9"/>
        <v>28.889321221867029</v>
      </c>
      <c r="FW5" s="68">
        <f t="shared" si="9"/>
        <v>28.022641585211019</v>
      </c>
      <c r="FX5" s="68">
        <f t="shared" si="9"/>
        <v>27.181962337654682</v>
      </c>
      <c r="FY5" s="68">
        <f t="shared" si="9"/>
        <v>26.366503467525042</v>
      </c>
      <c r="FZ5" s="68">
        <f t="shared" si="9"/>
        <v>25.575508363499292</v>
      </c>
      <c r="GA5" s="68">
        <f t="shared" si="9"/>
        <v>24.808243112594312</v>
      </c>
      <c r="GB5" s="68">
        <f t="shared" si="9"/>
        <v>24.063995819216483</v>
      </c>
      <c r="GC5" s="68">
        <f t="shared" si="9"/>
        <v>23.342075944639987</v>
      </c>
      <c r="GD5" s="68">
        <f t="shared" si="9"/>
        <v>22.641813666300784</v>
      </c>
      <c r="GE5" s="68">
        <f t="shared" si="9"/>
        <v>21.96255925631176</v>
      </c>
      <c r="GF5" s="68">
        <f t="shared" si="9"/>
        <v>21.303682478622406</v>
      </c>
      <c r="GG5" s="68">
        <f t="shared" si="9"/>
        <v>20.664572004263732</v>
      </c>
      <c r="GH5" s="68">
        <f t="shared" si="9"/>
        <v>0</v>
      </c>
      <c r="GI5" s="68">
        <f t="shared" si="10"/>
        <v>0</v>
      </c>
      <c r="GJ5" s="68">
        <f t="shared" si="10"/>
        <v>0</v>
      </c>
      <c r="GK5" s="68">
        <f t="shared" si="10"/>
        <v>0</v>
      </c>
      <c r="GL5" s="68">
        <f t="shared" si="10"/>
        <v>0</v>
      </c>
      <c r="GM5" s="68">
        <f t="shared" si="10"/>
        <v>0</v>
      </c>
      <c r="GN5" s="68">
        <f t="shared" si="10"/>
        <v>40.960000000000008</v>
      </c>
      <c r="GO5" s="68">
        <f t="shared" si="10"/>
        <v>38.912000000000006</v>
      </c>
      <c r="GP5" s="68">
        <f t="shared" si="10"/>
        <v>36.966400000000007</v>
      </c>
      <c r="GQ5" s="68">
        <f t="shared" si="10"/>
        <v>35.118080000000013</v>
      </c>
      <c r="GR5" s="68">
        <f t="shared" si="10"/>
        <v>33.362175999999998</v>
      </c>
      <c r="GS5" s="68">
        <f t="shared" si="10"/>
        <v>31.694067200000003</v>
      </c>
      <c r="GT5" s="68">
        <f t="shared" si="10"/>
        <v>30.10936384</v>
      </c>
      <c r="GU5" s="68">
        <f t="shared" si="10"/>
        <v>28.603895647999998</v>
      </c>
      <c r="GV5" s="68">
        <f t="shared" si="10"/>
        <v>27.745778778559998</v>
      </c>
      <c r="GW5" s="68">
        <f t="shared" si="10"/>
        <v>26.913405415203201</v>
      </c>
      <c r="GX5" s="68">
        <f t="shared" si="10"/>
        <v>26.106003252747104</v>
      </c>
      <c r="GY5" s="68">
        <f t="shared" si="10"/>
        <v>25.322823155164695</v>
      </c>
      <c r="GZ5" s="68">
        <f t="shared" si="10"/>
        <v>24.563138460509748</v>
      </c>
      <c r="HA5" s="68">
        <f t="shared" si="10"/>
        <v>23.826244306694459</v>
      </c>
      <c r="HB5" s="68">
        <f t="shared" si="10"/>
        <v>23.111456977493624</v>
      </c>
      <c r="HC5" s="68">
        <f t="shared" si="10"/>
        <v>22.418113268168817</v>
      </c>
      <c r="HD5" s="68">
        <f t="shared" si="10"/>
        <v>21.745569870123745</v>
      </c>
      <c r="HE5" s="68">
        <f t="shared" si="10"/>
        <v>21.093202774020035</v>
      </c>
      <c r="HF5" s="68">
        <f t="shared" si="10"/>
        <v>20.460406690799434</v>
      </c>
      <c r="HG5" s="68">
        <f t="shared" si="10"/>
        <v>19.84659449007545</v>
      </c>
      <c r="HH5" s="68">
        <f t="shared" si="10"/>
        <v>19.251196655373189</v>
      </c>
      <c r="HI5" s="68">
        <f t="shared" si="10"/>
        <v>18.673660755711989</v>
      </c>
      <c r="HJ5" s="68">
        <f t="shared" si="10"/>
        <v>18.113450933040628</v>
      </c>
      <c r="HK5" s="68">
        <f t="shared" si="10"/>
        <v>17.570047405049408</v>
      </c>
      <c r="HL5" s="68">
        <f t="shared" si="10"/>
        <v>17.042945982897926</v>
      </c>
      <c r="HM5" s="68">
        <f t="shared" si="10"/>
        <v>16.531657603410988</v>
      </c>
      <c r="HN5" s="68">
        <f t="shared" si="10"/>
        <v>0</v>
      </c>
      <c r="HO5" s="68">
        <f t="shared" si="10"/>
        <v>0</v>
      </c>
      <c r="HP5" s="68">
        <f t="shared" si="10"/>
        <v>0</v>
      </c>
      <c r="HQ5" s="68">
        <f t="shared" si="10"/>
        <v>0</v>
      </c>
      <c r="HR5" s="68">
        <f t="shared" si="10"/>
        <v>0</v>
      </c>
      <c r="HS5" s="68">
        <f t="shared" si="10"/>
        <v>0</v>
      </c>
      <c r="HT5" s="68">
        <f t="shared" si="10"/>
        <v>40</v>
      </c>
      <c r="HU5" s="68">
        <f t="shared" si="10"/>
        <v>42</v>
      </c>
      <c r="HV5" s="68">
        <f t="shared" si="10"/>
        <v>44.1</v>
      </c>
      <c r="HW5" s="68">
        <f t="shared" si="10"/>
        <v>46.305000000000007</v>
      </c>
      <c r="HX5" s="68">
        <f t="shared" si="10"/>
        <v>48.620250000000006</v>
      </c>
      <c r="HY5" s="68">
        <f t="shared" si="10"/>
        <v>51.051262500000007</v>
      </c>
      <c r="HZ5" s="68">
        <f t="shared" si="10"/>
        <v>53.603825625000013</v>
      </c>
      <c r="IA5" s="68">
        <f t="shared" si="10"/>
        <v>56.284016906250017</v>
      </c>
      <c r="IB5" s="68">
        <f t="shared" si="10"/>
        <v>59.098217751562522</v>
      </c>
      <c r="IC5" s="68">
        <f t="shared" si="10"/>
        <v>62.053128639140652</v>
      </c>
      <c r="ID5" s="68">
        <f t="shared" si="10"/>
        <v>65.155785071097682</v>
      </c>
      <c r="IE5" s="68">
        <f t="shared" si="10"/>
        <v>68.413574324652572</v>
      </c>
      <c r="IF5" s="68">
        <f t="shared" si="10"/>
        <v>71.834253040885201</v>
      </c>
      <c r="IG5" s="68">
        <f t="shared" si="10"/>
        <v>75.425965692929466</v>
      </c>
      <c r="IH5" s="68">
        <f t="shared" si="10"/>
        <v>79.197263977575943</v>
      </c>
      <c r="II5" s="68">
        <f t="shared" si="10"/>
        <v>83.15712717645475</v>
      </c>
      <c r="IJ5" s="68">
        <f t="shared" si="10"/>
        <v>85</v>
      </c>
      <c r="IK5" s="68">
        <f t="shared" si="10"/>
        <v>85</v>
      </c>
      <c r="IL5" s="68">
        <f t="shared" si="10"/>
        <v>85</v>
      </c>
      <c r="IM5" s="68">
        <f t="shared" si="10"/>
        <v>85</v>
      </c>
      <c r="IN5" s="68">
        <f t="shared" si="10"/>
        <v>85</v>
      </c>
      <c r="IO5" s="68">
        <f t="shared" si="10"/>
        <v>85</v>
      </c>
      <c r="IP5" s="68">
        <f t="shared" si="10"/>
        <v>85</v>
      </c>
      <c r="IQ5" s="68">
        <f t="shared" si="10"/>
        <v>85</v>
      </c>
      <c r="IR5" s="68">
        <f t="shared" si="10"/>
        <v>85</v>
      </c>
      <c r="IS5" s="68">
        <f t="shared" si="10"/>
        <v>85</v>
      </c>
      <c r="IT5" s="68">
        <f t="shared" si="10"/>
        <v>85</v>
      </c>
      <c r="IU5" s="68">
        <f t="shared" si="13"/>
        <v>85</v>
      </c>
      <c r="IV5" s="68">
        <f t="shared" si="13"/>
        <v>85</v>
      </c>
      <c r="IW5" s="68">
        <f t="shared" si="13"/>
        <v>85</v>
      </c>
      <c r="IX5" s="68">
        <f t="shared" si="13"/>
        <v>85</v>
      </c>
      <c r="IY5" s="68">
        <f t="shared" si="13"/>
        <v>85</v>
      </c>
      <c r="IZ5" s="68">
        <f t="shared" si="13"/>
        <v>85</v>
      </c>
      <c r="JA5" s="68">
        <f t="shared" si="13"/>
        <v>85</v>
      </c>
      <c r="JB5" s="68">
        <f t="shared" si="13"/>
        <v>85</v>
      </c>
    </row>
    <row r="6" spans="1:262" x14ac:dyDescent="0.2">
      <c r="A6" t="s">
        <v>108</v>
      </c>
      <c r="B6" t="s">
        <v>35</v>
      </c>
      <c r="C6" s="22">
        <v>4</v>
      </c>
      <c r="D6" s="22">
        <v>4</v>
      </c>
      <c r="E6" s="22">
        <v>4</v>
      </c>
      <c r="F6" s="22">
        <v>4</v>
      </c>
      <c r="G6" s="22">
        <v>4</v>
      </c>
      <c r="H6" s="22">
        <v>0</v>
      </c>
      <c r="I6" s="22">
        <v>8</v>
      </c>
      <c r="J6" s="22">
        <f>I6*0.97</f>
        <v>7.76</v>
      </c>
      <c r="K6" s="22">
        <f t="shared" si="15"/>
        <v>7.5271999999999997</v>
      </c>
      <c r="L6" s="22">
        <f t="shared" si="16"/>
        <v>7.3013839999999997</v>
      </c>
      <c r="M6" s="22">
        <f t="shared" si="17"/>
        <v>7.0823424799999994</v>
      </c>
      <c r="N6" s="22">
        <f t="shared" si="18"/>
        <v>6.8698722055999992</v>
      </c>
      <c r="O6" s="22">
        <f t="shared" si="19"/>
        <v>6.6637760394319994</v>
      </c>
      <c r="P6" s="22">
        <f t="shared" si="20"/>
        <v>6.4638627582490393</v>
      </c>
      <c r="Q6" s="22">
        <f t="shared" si="21"/>
        <v>6.2699468755015682</v>
      </c>
      <c r="R6" s="22">
        <f t="shared" si="22"/>
        <v>6.0818484692365207</v>
      </c>
      <c r="S6" s="22">
        <f t="shared" si="23"/>
        <v>5.8993930151594247</v>
      </c>
      <c r="T6" s="22">
        <f t="shared" si="24"/>
        <v>5.7224112247046417</v>
      </c>
      <c r="U6" s="22">
        <f t="shared" si="25"/>
        <v>5.5507388879635027</v>
      </c>
      <c r="V6" s="22">
        <f t="shared" si="26"/>
        <v>5.3842167213245977</v>
      </c>
      <c r="W6" s="22">
        <f t="shared" si="27"/>
        <v>5.2226902196848597</v>
      </c>
      <c r="X6" s="22">
        <f t="shared" si="28"/>
        <v>5.0660095130943139</v>
      </c>
      <c r="Y6" s="22">
        <f t="shared" si="29"/>
        <v>4.9140292277014845</v>
      </c>
      <c r="Z6" s="22">
        <f t="shared" si="30"/>
        <v>4.76660835087044</v>
      </c>
      <c r="AA6" s="22">
        <f t="shared" si="31"/>
        <v>4.6236101003443268</v>
      </c>
      <c r="AB6" s="22">
        <f t="shared" si="32"/>
        <v>4.4849017973339969</v>
      </c>
      <c r="AC6" s="22">
        <f t="shared" si="33"/>
        <v>4.3503547434139769</v>
      </c>
      <c r="AD6" s="22">
        <f t="shared" si="1"/>
        <v>4.2198441011115575</v>
      </c>
      <c r="AE6" s="22">
        <f t="shared" si="2"/>
        <v>4.0932487780782107</v>
      </c>
      <c r="AF6" s="22">
        <f t="shared" si="3"/>
        <v>3.9704513147358642</v>
      </c>
      <c r="AG6" s="22">
        <f t="shared" si="34"/>
        <v>3.8513377752937883</v>
      </c>
      <c r="AH6" s="22">
        <f t="shared" ref="AH6:AH27" si="57">AG6*0.97</f>
        <v>3.7357976420349743</v>
      </c>
      <c r="AI6" s="22">
        <f t="shared" ref="AI6" si="58">AH6*0.97</f>
        <v>3.6237237127739248</v>
      </c>
      <c r="AJ6" s="22">
        <v>0</v>
      </c>
      <c r="AK6" s="22">
        <v>8</v>
      </c>
      <c r="AL6" s="22">
        <f>AK6*0.97</f>
        <v>7.76</v>
      </c>
      <c r="AM6" s="22">
        <f t="shared" si="37"/>
        <v>7.5271999999999997</v>
      </c>
      <c r="AN6" s="22">
        <f t="shared" si="38"/>
        <v>7.3013839999999997</v>
      </c>
      <c r="AO6" s="22">
        <f t="shared" si="39"/>
        <v>7.0823424799999994</v>
      </c>
      <c r="AP6" s="22">
        <f t="shared" si="40"/>
        <v>6.8698722055999992</v>
      </c>
      <c r="AQ6" s="22">
        <f t="shared" si="41"/>
        <v>6.6637760394319994</v>
      </c>
      <c r="AR6" s="22">
        <f t="shared" si="42"/>
        <v>6.4638627582490393</v>
      </c>
      <c r="AS6" s="22">
        <f t="shared" si="43"/>
        <v>6.2699468755015682</v>
      </c>
      <c r="AT6" s="22">
        <f t="shared" si="44"/>
        <v>6.0818484692365207</v>
      </c>
      <c r="AU6" s="22">
        <f t="shared" si="45"/>
        <v>5.8993930151594247</v>
      </c>
      <c r="AV6" s="22">
        <f t="shared" si="46"/>
        <v>5.7224112247046417</v>
      </c>
      <c r="AW6" s="22">
        <f t="shared" si="47"/>
        <v>5.5507388879635027</v>
      </c>
      <c r="AX6" s="22">
        <f t="shared" si="48"/>
        <v>5.3842167213245977</v>
      </c>
      <c r="AY6" s="22">
        <f t="shared" si="49"/>
        <v>5.2226902196848597</v>
      </c>
      <c r="AZ6" s="22">
        <f t="shared" si="50"/>
        <v>5.0660095130943139</v>
      </c>
      <c r="BA6" s="22">
        <f t="shared" si="51"/>
        <v>4.9140292277014845</v>
      </c>
      <c r="BB6" s="22">
        <f t="shared" si="52"/>
        <v>4.76660835087044</v>
      </c>
      <c r="BC6" s="22">
        <f t="shared" si="53"/>
        <v>4.6236101003443268</v>
      </c>
      <c r="BD6" s="22">
        <f t="shared" si="54"/>
        <v>4.4849017973339969</v>
      </c>
      <c r="BE6" s="22">
        <f t="shared" si="55"/>
        <v>4.3503547434139769</v>
      </c>
      <c r="BF6" s="22">
        <f t="shared" si="5"/>
        <v>4.2198441011115575</v>
      </c>
      <c r="BG6" s="22">
        <f t="shared" si="6"/>
        <v>4.0932487780782107</v>
      </c>
      <c r="BH6" s="22">
        <f t="shared" si="7"/>
        <v>3.9704513147358642</v>
      </c>
      <c r="BI6" s="22">
        <f t="shared" si="56"/>
        <v>3.8513377752937883</v>
      </c>
      <c r="BJ6" s="68">
        <f>C$182</f>
        <v>0</v>
      </c>
      <c r="BK6" s="68">
        <f t="shared" si="8"/>
        <v>0</v>
      </c>
      <c r="BL6" s="68">
        <f t="shared" si="8"/>
        <v>0</v>
      </c>
      <c r="BM6" s="68">
        <f t="shared" si="8"/>
        <v>0</v>
      </c>
      <c r="BN6" s="68">
        <f t="shared" si="8"/>
        <v>0</v>
      </c>
      <c r="BO6" s="68">
        <f t="shared" si="8"/>
        <v>0</v>
      </c>
      <c r="BP6" s="68">
        <f t="shared" si="8"/>
        <v>100</v>
      </c>
      <c r="BQ6" s="68">
        <f t="shared" si="8"/>
        <v>95</v>
      </c>
      <c r="BR6" s="68">
        <f t="shared" si="8"/>
        <v>90.25</v>
      </c>
      <c r="BS6" s="68">
        <f t="shared" si="8"/>
        <v>85.737499999999997</v>
      </c>
      <c r="BT6" s="68">
        <f t="shared" si="8"/>
        <v>81.450624999999988</v>
      </c>
      <c r="BU6" s="68">
        <f t="shared" si="8"/>
        <v>77.378093749999991</v>
      </c>
      <c r="BV6" s="68">
        <f t="shared" si="8"/>
        <v>73.509189062499985</v>
      </c>
      <c r="BW6" s="68">
        <f t="shared" si="8"/>
        <v>69.833729609374984</v>
      </c>
      <c r="BX6" s="68">
        <f t="shared" si="8"/>
        <v>67.738717721093735</v>
      </c>
      <c r="BY6" s="68">
        <f t="shared" si="8"/>
        <v>65.706556189460926</v>
      </c>
      <c r="BZ6" s="68">
        <f t="shared" si="8"/>
        <v>63.735359503777097</v>
      </c>
      <c r="CA6" s="68">
        <f t="shared" si="8"/>
        <v>61.823298718663786</v>
      </c>
      <c r="CB6" s="68">
        <f t="shared" si="8"/>
        <v>59.968599757103867</v>
      </c>
      <c r="CC6" s="68">
        <f t="shared" si="8"/>
        <v>58.16954176439075</v>
      </c>
      <c r="CD6" s="68">
        <f t="shared" si="8"/>
        <v>56.42445551145903</v>
      </c>
      <c r="CE6" s="68">
        <f t="shared" si="8"/>
        <v>54.731721846115256</v>
      </c>
      <c r="CF6" s="68">
        <f t="shared" si="8"/>
        <v>53.089770190731798</v>
      </c>
      <c r="CG6" s="68">
        <f t="shared" si="8"/>
        <v>51.497077085009842</v>
      </c>
      <c r="CH6" s="68">
        <f t="shared" si="8"/>
        <v>49.952164772459547</v>
      </c>
      <c r="CI6" s="68">
        <f t="shared" si="8"/>
        <v>48.453599829285757</v>
      </c>
      <c r="CJ6" s="68">
        <f t="shared" si="8"/>
        <v>46.999991834407183</v>
      </c>
      <c r="CK6" s="68">
        <f t="shared" si="8"/>
        <v>45.589992079374966</v>
      </c>
      <c r="CL6" s="68">
        <f t="shared" si="8"/>
        <v>44.222292316993716</v>
      </c>
      <c r="CM6" s="68">
        <f t="shared" si="8"/>
        <v>42.8956235474839</v>
      </c>
      <c r="CN6" s="68">
        <f t="shared" si="8"/>
        <v>41.60875484105938</v>
      </c>
      <c r="CO6" s="68">
        <f t="shared" si="8"/>
        <v>40.360492195827597</v>
      </c>
      <c r="CP6" s="68">
        <f t="shared" si="8"/>
        <v>0</v>
      </c>
      <c r="CQ6" s="68">
        <f t="shared" si="8"/>
        <v>0</v>
      </c>
      <c r="CR6" s="68">
        <f t="shared" si="8"/>
        <v>0</v>
      </c>
      <c r="CS6" s="68">
        <f t="shared" si="8"/>
        <v>0</v>
      </c>
      <c r="CT6" s="68">
        <f t="shared" si="8"/>
        <v>0</v>
      </c>
      <c r="CU6" s="68">
        <f t="shared" si="8"/>
        <v>0</v>
      </c>
      <c r="CV6" s="68">
        <f t="shared" si="8"/>
        <v>80</v>
      </c>
      <c r="CW6" s="68">
        <f t="shared" si="8"/>
        <v>76</v>
      </c>
      <c r="CX6" s="68">
        <f t="shared" si="8"/>
        <v>72.2</v>
      </c>
      <c r="CY6" s="68">
        <f t="shared" si="8"/>
        <v>68.59</v>
      </c>
      <c r="CZ6" s="68">
        <f t="shared" si="8"/>
        <v>65.160499999999999</v>
      </c>
      <c r="DA6" s="68">
        <f t="shared" si="8"/>
        <v>61.902474999999995</v>
      </c>
      <c r="DB6" s="68">
        <f t="shared" si="8"/>
        <v>58.807351249999989</v>
      </c>
      <c r="DC6" s="68">
        <f t="shared" si="8"/>
        <v>55.866983687499989</v>
      </c>
      <c r="DD6" s="68">
        <f t="shared" si="8"/>
        <v>54.190974176874988</v>
      </c>
      <c r="DE6" s="68">
        <f t="shared" si="8"/>
        <v>52.565244951568744</v>
      </c>
      <c r="DF6" s="68">
        <f t="shared" si="8"/>
        <v>50.988287603021682</v>
      </c>
      <c r="DG6" s="68">
        <f t="shared" si="8"/>
        <v>49.458638974931034</v>
      </c>
      <c r="DH6" s="68">
        <f t="shared" si="8"/>
        <v>47.974879805683095</v>
      </c>
      <c r="DI6" s="68">
        <f t="shared" si="8"/>
        <v>46.535633411512606</v>
      </c>
      <c r="DJ6" s="68">
        <f t="shared" si="8"/>
        <v>45.139564409167228</v>
      </c>
      <c r="DK6" s="68">
        <f t="shared" si="8"/>
        <v>43.785377476892208</v>
      </c>
      <c r="DL6" s="68">
        <f t="shared" si="8"/>
        <v>42.47181615258544</v>
      </c>
      <c r="DM6" s="68">
        <f t="shared" si="8"/>
        <v>41.197661668007875</v>
      </c>
      <c r="DN6" s="68">
        <f t="shared" si="8"/>
        <v>39.961731817967639</v>
      </c>
      <c r="DO6" s="68">
        <f t="shared" si="8"/>
        <v>38.762879863428608</v>
      </c>
      <c r="DP6" s="68">
        <f t="shared" si="8"/>
        <v>37.599993467525749</v>
      </c>
      <c r="DQ6" s="68">
        <f t="shared" si="8"/>
        <v>36.471993663499973</v>
      </c>
      <c r="DR6" s="68">
        <f t="shared" si="8"/>
        <v>35.377833853594971</v>
      </c>
      <c r="DS6" s="68">
        <f t="shared" si="8"/>
        <v>34.316498837987119</v>
      </c>
      <c r="DT6" s="68">
        <f t="shared" si="8"/>
        <v>33.287003872847507</v>
      </c>
      <c r="DU6" s="68">
        <f t="shared" si="8"/>
        <v>32.288393756662082</v>
      </c>
      <c r="DV6" s="68">
        <f t="shared" ref="DV6:DV7" si="59">BO$182</f>
        <v>0</v>
      </c>
      <c r="DW6" s="68">
        <f t="shared" si="9"/>
        <v>0</v>
      </c>
      <c r="DX6" s="68">
        <f t="shared" si="9"/>
        <v>0</v>
      </c>
      <c r="DY6" s="68">
        <f t="shared" si="9"/>
        <v>0</v>
      </c>
      <c r="DZ6" s="68">
        <f t="shared" si="9"/>
        <v>0</v>
      </c>
      <c r="EA6" s="68">
        <f t="shared" si="9"/>
        <v>0</v>
      </c>
      <c r="EB6" s="68">
        <f t="shared" si="9"/>
        <v>64</v>
      </c>
      <c r="EC6" s="68">
        <f t="shared" si="9"/>
        <v>60.800000000000004</v>
      </c>
      <c r="ED6" s="68">
        <f t="shared" si="9"/>
        <v>57.760000000000005</v>
      </c>
      <c r="EE6" s="68">
        <f t="shared" si="9"/>
        <v>54.872000000000007</v>
      </c>
      <c r="EF6" s="68">
        <f t="shared" si="9"/>
        <v>52.128399999999999</v>
      </c>
      <c r="EG6" s="68">
        <f t="shared" si="9"/>
        <v>49.521979999999999</v>
      </c>
      <c r="EH6" s="68">
        <f t="shared" si="9"/>
        <v>47.045880999999994</v>
      </c>
      <c r="EI6" s="68">
        <f t="shared" si="9"/>
        <v>44.693586949999997</v>
      </c>
      <c r="EJ6" s="68">
        <f t="shared" si="9"/>
        <v>43.352779341499996</v>
      </c>
      <c r="EK6" s="68">
        <f t="shared" si="9"/>
        <v>42.052195961254995</v>
      </c>
      <c r="EL6" s="68">
        <f t="shared" si="9"/>
        <v>40.790630082417351</v>
      </c>
      <c r="EM6" s="68">
        <f t="shared" si="9"/>
        <v>39.566911179944832</v>
      </c>
      <c r="EN6" s="68">
        <f t="shared" si="9"/>
        <v>38.379903844546476</v>
      </c>
      <c r="EO6" s="68">
        <f t="shared" si="9"/>
        <v>37.228506729210089</v>
      </c>
      <c r="EP6" s="68">
        <f t="shared" si="9"/>
        <v>36.111651527333784</v>
      </c>
      <c r="EQ6" s="68">
        <f t="shared" si="9"/>
        <v>35.028301981513771</v>
      </c>
      <c r="ER6" s="68">
        <f t="shared" si="9"/>
        <v>33.977452922068352</v>
      </c>
      <c r="ES6" s="68">
        <f t="shared" si="9"/>
        <v>32.958129334406301</v>
      </c>
      <c r="ET6" s="68">
        <f t="shared" si="9"/>
        <v>31.969385454374112</v>
      </c>
      <c r="EU6" s="68">
        <f t="shared" si="9"/>
        <v>31.01030389074289</v>
      </c>
      <c r="EV6" s="68">
        <f t="shared" si="9"/>
        <v>30.079994774020602</v>
      </c>
      <c r="EW6" s="68">
        <f t="shared" si="9"/>
        <v>29.17759493079998</v>
      </c>
      <c r="EX6" s="68">
        <f t="shared" si="9"/>
        <v>28.302267082875979</v>
      </c>
      <c r="EY6" s="68">
        <f t="shared" si="9"/>
        <v>27.453199070389697</v>
      </c>
      <c r="EZ6" s="68">
        <f t="shared" si="9"/>
        <v>26.629603098278007</v>
      </c>
      <c r="FA6" s="68">
        <f t="shared" si="9"/>
        <v>25.830715005329665</v>
      </c>
      <c r="FB6" s="68">
        <f t="shared" si="9"/>
        <v>0</v>
      </c>
      <c r="FC6" s="68">
        <f t="shared" si="9"/>
        <v>0</v>
      </c>
      <c r="FD6" s="68">
        <f t="shared" si="9"/>
        <v>0</v>
      </c>
      <c r="FE6" s="68">
        <f t="shared" si="9"/>
        <v>0</v>
      </c>
      <c r="FF6" s="68">
        <f t="shared" si="9"/>
        <v>0</v>
      </c>
      <c r="FG6" s="68">
        <f t="shared" si="9"/>
        <v>0</v>
      </c>
      <c r="FH6" s="68">
        <f t="shared" si="9"/>
        <v>51.2</v>
      </c>
      <c r="FI6" s="68">
        <f t="shared" si="9"/>
        <v>48.640000000000008</v>
      </c>
      <c r="FJ6" s="68">
        <f t="shared" si="9"/>
        <v>46.208000000000006</v>
      </c>
      <c r="FK6" s="68">
        <f t="shared" si="9"/>
        <v>43.897600000000011</v>
      </c>
      <c r="FL6" s="68">
        <f t="shared" si="9"/>
        <v>41.702719999999999</v>
      </c>
      <c r="FM6" s="68">
        <f t="shared" si="9"/>
        <v>39.617584000000001</v>
      </c>
      <c r="FN6" s="68">
        <f t="shared" si="9"/>
        <v>37.636704799999997</v>
      </c>
      <c r="FO6" s="68">
        <f t="shared" si="9"/>
        <v>35.754869559999996</v>
      </c>
      <c r="FP6" s="68">
        <f t="shared" si="9"/>
        <v>34.682223473199997</v>
      </c>
      <c r="FQ6" s="68">
        <f t="shared" si="9"/>
        <v>33.641756769003997</v>
      </c>
      <c r="FR6" s="68">
        <f t="shared" si="9"/>
        <v>32.63250406593388</v>
      </c>
      <c r="FS6" s="68">
        <f t="shared" si="9"/>
        <v>31.653528943955866</v>
      </c>
      <c r="FT6" s="68">
        <f t="shared" si="9"/>
        <v>30.703923075637181</v>
      </c>
      <c r="FU6" s="68">
        <f t="shared" si="9"/>
        <v>29.782805383368071</v>
      </c>
      <c r="FV6" s="68">
        <f t="shared" si="9"/>
        <v>28.889321221867029</v>
      </c>
      <c r="FW6" s="68">
        <f t="shared" si="9"/>
        <v>28.022641585211019</v>
      </c>
      <c r="FX6" s="68">
        <f t="shared" si="9"/>
        <v>27.181962337654682</v>
      </c>
      <c r="FY6" s="68">
        <f t="shared" si="9"/>
        <v>26.366503467525042</v>
      </c>
      <c r="FZ6" s="68">
        <f t="shared" si="9"/>
        <v>25.575508363499292</v>
      </c>
      <c r="GA6" s="68">
        <f t="shared" si="9"/>
        <v>24.808243112594312</v>
      </c>
      <c r="GB6" s="68">
        <f t="shared" si="9"/>
        <v>24.063995819216483</v>
      </c>
      <c r="GC6" s="68">
        <f t="shared" si="9"/>
        <v>23.342075944639987</v>
      </c>
      <c r="GD6" s="68">
        <f t="shared" si="9"/>
        <v>22.641813666300784</v>
      </c>
      <c r="GE6" s="68">
        <f t="shared" si="9"/>
        <v>21.96255925631176</v>
      </c>
      <c r="GF6" s="68">
        <f t="shared" si="9"/>
        <v>21.303682478622406</v>
      </c>
      <c r="GG6" s="68">
        <f t="shared" si="9"/>
        <v>20.664572004263732</v>
      </c>
      <c r="GH6" s="68">
        <f t="shared" ref="GH6:GH7" si="60">EA$182</f>
        <v>0</v>
      </c>
      <c r="GI6" s="68">
        <f t="shared" si="10"/>
        <v>0</v>
      </c>
      <c r="GJ6" s="68">
        <f t="shared" si="10"/>
        <v>0</v>
      </c>
      <c r="GK6" s="68">
        <f t="shared" si="10"/>
        <v>0</v>
      </c>
      <c r="GL6" s="68">
        <f t="shared" si="10"/>
        <v>0</v>
      </c>
      <c r="GM6" s="68">
        <f t="shared" si="10"/>
        <v>0</v>
      </c>
      <c r="GN6" s="68">
        <f t="shared" si="10"/>
        <v>40.960000000000008</v>
      </c>
      <c r="GO6" s="68">
        <f t="shared" si="10"/>
        <v>38.912000000000006</v>
      </c>
      <c r="GP6" s="68">
        <f t="shared" si="10"/>
        <v>36.966400000000007</v>
      </c>
      <c r="GQ6" s="68">
        <f t="shared" si="10"/>
        <v>35.118080000000013</v>
      </c>
      <c r="GR6" s="68">
        <f t="shared" si="10"/>
        <v>33.362175999999998</v>
      </c>
      <c r="GS6" s="68">
        <f t="shared" si="10"/>
        <v>31.694067200000003</v>
      </c>
      <c r="GT6" s="68">
        <f t="shared" si="10"/>
        <v>30.10936384</v>
      </c>
      <c r="GU6" s="68">
        <f t="shared" si="10"/>
        <v>28.603895647999998</v>
      </c>
      <c r="GV6" s="68">
        <f t="shared" si="10"/>
        <v>27.745778778559998</v>
      </c>
      <c r="GW6" s="68">
        <f t="shared" si="10"/>
        <v>26.913405415203201</v>
      </c>
      <c r="GX6" s="68">
        <f t="shared" si="10"/>
        <v>26.106003252747104</v>
      </c>
      <c r="GY6" s="68">
        <f t="shared" si="10"/>
        <v>25.322823155164695</v>
      </c>
      <c r="GZ6" s="68">
        <f t="shared" si="10"/>
        <v>24.563138460509748</v>
      </c>
      <c r="HA6" s="68">
        <f t="shared" si="10"/>
        <v>23.826244306694459</v>
      </c>
      <c r="HB6" s="68">
        <f t="shared" si="10"/>
        <v>23.111456977493624</v>
      </c>
      <c r="HC6" s="68">
        <f t="shared" si="10"/>
        <v>22.418113268168817</v>
      </c>
      <c r="HD6" s="68">
        <f t="shared" si="10"/>
        <v>21.745569870123745</v>
      </c>
      <c r="HE6" s="68">
        <f t="shared" si="10"/>
        <v>21.093202774020035</v>
      </c>
      <c r="HF6" s="68">
        <f t="shared" si="10"/>
        <v>20.460406690799434</v>
      </c>
      <c r="HG6" s="68">
        <f t="shared" si="10"/>
        <v>19.84659449007545</v>
      </c>
      <c r="HH6" s="68">
        <f t="shared" si="10"/>
        <v>19.251196655373189</v>
      </c>
      <c r="HI6" s="68">
        <f t="shared" si="10"/>
        <v>18.673660755711989</v>
      </c>
      <c r="HJ6" s="68">
        <f t="shared" si="10"/>
        <v>18.113450933040628</v>
      </c>
      <c r="HK6" s="68">
        <f t="shared" si="10"/>
        <v>17.570047405049408</v>
      </c>
      <c r="HL6" s="68">
        <f t="shared" si="10"/>
        <v>17.042945982897926</v>
      </c>
      <c r="HM6" s="68">
        <f t="shared" si="10"/>
        <v>16.531657603410988</v>
      </c>
      <c r="HN6" s="68">
        <f t="shared" si="10"/>
        <v>0</v>
      </c>
      <c r="HO6" s="68">
        <f t="shared" si="10"/>
        <v>0</v>
      </c>
      <c r="HP6" s="68">
        <f t="shared" si="10"/>
        <v>0</v>
      </c>
      <c r="HQ6" s="68">
        <f t="shared" si="10"/>
        <v>0</v>
      </c>
      <c r="HR6" s="68">
        <f t="shared" si="10"/>
        <v>0</v>
      </c>
      <c r="HS6" s="68">
        <f t="shared" si="10"/>
        <v>0</v>
      </c>
      <c r="HT6" s="68">
        <f t="shared" si="10"/>
        <v>40</v>
      </c>
      <c r="HU6" s="68">
        <f t="shared" si="10"/>
        <v>42</v>
      </c>
      <c r="HV6" s="68">
        <f t="shared" si="10"/>
        <v>44.1</v>
      </c>
      <c r="HW6" s="68">
        <f t="shared" si="10"/>
        <v>46.305000000000007</v>
      </c>
      <c r="HX6" s="68">
        <f t="shared" si="10"/>
        <v>48.620250000000006</v>
      </c>
      <c r="HY6" s="68">
        <f t="shared" si="10"/>
        <v>51.051262500000007</v>
      </c>
      <c r="HZ6" s="68">
        <f t="shared" si="10"/>
        <v>53.603825625000013</v>
      </c>
      <c r="IA6" s="68">
        <f t="shared" si="10"/>
        <v>56.284016906250017</v>
      </c>
      <c r="IB6" s="68">
        <f t="shared" si="10"/>
        <v>59.098217751562522</v>
      </c>
      <c r="IC6" s="68">
        <f t="shared" si="10"/>
        <v>62.053128639140652</v>
      </c>
      <c r="ID6" s="68">
        <f t="shared" si="10"/>
        <v>65.155785071097682</v>
      </c>
      <c r="IE6" s="68">
        <f t="shared" si="10"/>
        <v>68.413574324652572</v>
      </c>
      <c r="IF6" s="68">
        <f t="shared" si="10"/>
        <v>71.834253040885201</v>
      </c>
      <c r="IG6" s="68">
        <f t="shared" si="10"/>
        <v>75.425965692929466</v>
      </c>
      <c r="IH6" s="68">
        <f t="shared" si="10"/>
        <v>79.197263977575943</v>
      </c>
      <c r="II6" s="68">
        <f t="shared" si="10"/>
        <v>83.15712717645475</v>
      </c>
      <c r="IJ6" s="68">
        <f t="shared" si="10"/>
        <v>85</v>
      </c>
      <c r="IK6" s="68">
        <f t="shared" si="10"/>
        <v>85</v>
      </c>
      <c r="IL6" s="68">
        <f t="shared" si="10"/>
        <v>85</v>
      </c>
      <c r="IM6" s="68">
        <f t="shared" si="10"/>
        <v>85</v>
      </c>
      <c r="IN6" s="68">
        <f t="shared" si="10"/>
        <v>85</v>
      </c>
      <c r="IO6" s="68">
        <f t="shared" si="10"/>
        <v>85</v>
      </c>
      <c r="IP6" s="68">
        <f t="shared" si="10"/>
        <v>85</v>
      </c>
      <c r="IQ6" s="68">
        <f t="shared" si="10"/>
        <v>85</v>
      </c>
      <c r="IR6" s="68">
        <f t="shared" si="10"/>
        <v>85</v>
      </c>
      <c r="IS6" s="68">
        <f t="shared" si="10"/>
        <v>85</v>
      </c>
      <c r="IT6" s="68">
        <f t="shared" ref="IT6:IT7" si="61">GM$182</f>
        <v>85</v>
      </c>
      <c r="IU6" s="68">
        <f t="shared" si="13"/>
        <v>85</v>
      </c>
      <c r="IV6" s="68">
        <f t="shared" si="13"/>
        <v>85</v>
      </c>
      <c r="IW6" s="68">
        <f t="shared" si="13"/>
        <v>85</v>
      </c>
      <c r="IX6" s="68">
        <f t="shared" si="13"/>
        <v>85</v>
      </c>
      <c r="IY6" s="68">
        <f t="shared" si="13"/>
        <v>85</v>
      </c>
      <c r="IZ6" s="68">
        <f t="shared" si="13"/>
        <v>85</v>
      </c>
      <c r="JA6" s="68">
        <f t="shared" si="13"/>
        <v>85</v>
      </c>
      <c r="JB6" s="68">
        <f t="shared" si="13"/>
        <v>85</v>
      </c>
    </row>
    <row r="7" spans="1:262" x14ac:dyDescent="0.2">
      <c r="A7" t="s">
        <v>108</v>
      </c>
      <c r="B7" t="s">
        <v>36</v>
      </c>
      <c r="C7" s="22">
        <v>2</v>
      </c>
      <c r="D7" s="22">
        <v>2</v>
      </c>
      <c r="E7" s="22">
        <v>2</v>
      </c>
      <c r="F7" s="22">
        <v>2</v>
      </c>
      <c r="G7" s="22">
        <v>2</v>
      </c>
      <c r="H7" s="22">
        <v>2</v>
      </c>
      <c r="I7" s="22">
        <v>0</v>
      </c>
      <c r="J7" s="22">
        <v>8</v>
      </c>
      <c r="K7" s="22">
        <f>J7*0.97</f>
        <v>7.76</v>
      </c>
      <c r="L7" s="22">
        <f t="shared" si="16"/>
        <v>7.5271999999999997</v>
      </c>
      <c r="M7" s="22">
        <f t="shared" si="17"/>
        <v>7.3013839999999997</v>
      </c>
      <c r="N7" s="22">
        <f t="shared" si="18"/>
        <v>7.0823424799999994</v>
      </c>
      <c r="O7" s="22">
        <f t="shared" si="19"/>
        <v>6.8698722055999992</v>
      </c>
      <c r="P7" s="22">
        <f t="shared" si="20"/>
        <v>6.6637760394319994</v>
      </c>
      <c r="Q7" s="22">
        <f t="shared" si="21"/>
        <v>6.4638627582490393</v>
      </c>
      <c r="R7" s="22">
        <f t="shared" si="22"/>
        <v>6.2699468755015682</v>
      </c>
      <c r="S7" s="22">
        <f t="shared" si="23"/>
        <v>6.0818484692365207</v>
      </c>
      <c r="T7" s="22">
        <f t="shared" si="24"/>
        <v>5.8993930151594247</v>
      </c>
      <c r="U7" s="22">
        <f t="shared" si="25"/>
        <v>5.7224112247046417</v>
      </c>
      <c r="V7" s="22">
        <f t="shared" si="26"/>
        <v>5.5507388879635027</v>
      </c>
      <c r="W7" s="22">
        <f t="shared" si="27"/>
        <v>5.3842167213245977</v>
      </c>
      <c r="X7" s="22">
        <f t="shared" si="28"/>
        <v>5.2226902196848597</v>
      </c>
      <c r="Y7" s="22">
        <f t="shared" si="29"/>
        <v>5.0660095130943139</v>
      </c>
      <c r="Z7" s="22">
        <f t="shared" si="30"/>
        <v>4.9140292277014845</v>
      </c>
      <c r="AA7" s="22">
        <f t="shared" si="31"/>
        <v>4.76660835087044</v>
      </c>
      <c r="AB7" s="22">
        <f t="shared" si="32"/>
        <v>4.6236101003443268</v>
      </c>
      <c r="AC7" s="22">
        <f t="shared" si="33"/>
        <v>4.4849017973339969</v>
      </c>
      <c r="AD7" s="22">
        <f t="shared" si="1"/>
        <v>4.3503547434139769</v>
      </c>
      <c r="AE7" s="22">
        <f t="shared" si="2"/>
        <v>4.2198441011115575</v>
      </c>
      <c r="AF7" s="22">
        <f t="shared" si="3"/>
        <v>4.0932487780782107</v>
      </c>
      <c r="AG7" s="22">
        <f t="shared" si="34"/>
        <v>3.9704513147358642</v>
      </c>
      <c r="AH7" s="22">
        <f t="shared" si="57"/>
        <v>3.8513377752937883</v>
      </c>
      <c r="AI7" s="22">
        <f t="shared" ref="AI7:AI27" si="62">AH7*0.97</f>
        <v>3.7357976420349743</v>
      </c>
      <c r="AJ7" s="22">
        <f t="shared" ref="AJ7:AJ27" si="63">AI7*0.97</f>
        <v>3.6237237127739248</v>
      </c>
      <c r="AK7" s="22">
        <v>0</v>
      </c>
      <c r="AL7" s="22">
        <v>8</v>
      </c>
      <c r="AM7" s="22">
        <f>AL7*0.97</f>
        <v>7.76</v>
      </c>
      <c r="AN7" s="22">
        <f t="shared" si="38"/>
        <v>7.5271999999999997</v>
      </c>
      <c r="AO7" s="22">
        <f t="shared" si="39"/>
        <v>7.3013839999999997</v>
      </c>
      <c r="AP7" s="22">
        <f t="shared" si="40"/>
        <v>7.0823424799999994</v>
      </c>
      <c r="AQ7" s="22">
        <f t="shared" si="41"/>
        <v>6.8698722055999992</v>
      </c>
      <c r="AR7" s="22">
        <f t="shared" si="42"/>
        <v>6.6637760394319994</v>
      </c>
      <c r="AS7" s="22">
        <f t="shared" si="43"/>
        <v>6.4638627582490393</v>
      </c>
      <c r="AT7" s="22">
        <f t="shared" si="44"/>
        <v>6.2699468755015682</v>
      </c>
      <c r="AU7" s="22">
        <f t="shared" si="45"/>
        <v>6.0818484692365207</v>
      </c>
      <c r="AV7" s="22">
        <f t="shared" si="46"/>
        <v>5.8993930151594247</v>
      </c>
      <c r="AW7" s="22">
        <f t="shared" si="47"/>
        <v>5.7224112247046417</v>
      </c>
      <c r="AX7" s="22">
        <f t="shared" si="48"/>
        <v>5.5507388879635027</v>
      </c>
      <c r="AY7" s="22">
        <f t="shared" si="49"/>
        <v>5.3842167213245977</v>
      </c>
      <c r="AZ7" s="22">
        <f t="shared" si="50"/>
        <v>5.2226902196848597</v>
      </c>
      <c r="BA7" s="22">
        <f t="shared" si="51"/>
        <v>5.0660095130943139</v>
      </c>
      <c r="BB7" s="22">
        <f t="shared" si="52"/>
        <v>4.9140292277014845</v>
      </c>
      <c r="BC7" s="22">
        <f t="shared" si="53"/>
        <v>4.76660835087044</v>
      </c>
      <c r="BD7" s="22">
        <f t="shared" si="54"/>
        <v>4.6236101003443268</v>
      </c>
      <c r="BE7" s="22">
        <f t="shared" si="55"/>
        <v>4.4849017973339969</v>
      </c>
      <c r="BF7" s="22">
        <f t="shared" si="5"/>
        <v>4.3503547434139769</v>
      </c>
      <c r="BG7" s="22">
        <f t="shared" si="6"/>
        <v>4.2198441011115575</v>
      </c>
      <c r="BH7" s="22">
        <f t="shared" si="7"/>
        <v>4.0932487780782107</v>
      </c>
      <c r="BI7" s="22">
        <f t="shared" si="56"/>
        <v>3.9704513147358642</v>
      </c>
      <c r="BJ7" s="68">
        <f>C$182</f>
        <v>0</v>
      </c>
      <c r="BK7" s="68">
        <f t="shared" ref="BK7:DU7" si="64">D$182</f>
        <v>0</v>
      </c>
      <c r="BL7" s="68">
        <f t="shared" si="64"/>
        <v>0</v>
      </c>
      <c r="BM7" s="68">
        <f t="shared" si="64"/>
        <v>0</v>
      </c>
      <c r="BN7" s="68">
        <f t="shared" si="64"/>
        <v>0</v>
      </c>
      <c r="BO7" s="68">
        <f t="shared" si="64"/>
        <v>0</v>
      </c>
      <c r="BP7" s="68">
        <f t="shared" si="64"/>
        <v>100</v>
      </c>
      <c r="BQ7" s="68">
        <f t="shared" si="64"/>
        <v>95</v>
      </c>
      <c r="BR7" s="68">
        <f t="shared" si="64"/>
        <v>90.25</v>
      </c>
      <c r="BS7" s="68">
        <f t="shared" si="64"/>
        <v>85.737499999999997</v>
      </c>
      <c r="BT7" s="68">
        <f t="shared" si="64"/>
        <v>81.450624999999988</v>
      </c>
      <c r="BU7" s="68">
        <f t="shared" si="64"/>
        <v>77.378093749999991</v>
      </c>
      <c r="BV7" s="68">
        <f t="shared" si="64"/>
        <v>73.509189062499985</v>
      </c>
      <c r="BW7" s="68">
        <f t="shared" si="64"/>
        <v>69.833729609374984</v>
      </c>
      <c r="BX7" s="68">
        <f t="shared" si="64"/>
        <v>67.738717721093735</v>
      </c>
      <c r="BY7" s="68">
        <f t="shared" si="64"/>
        <v>65.706556189460926</v>
      </c>
      <c r="BZ7" s="68">
        <f t="shared" si="64"/>
        <v>63.735359503777097</v>
      </c>
      <c r="CA7" s="68">
        <f t="shared" si="64"/>
        <v>61.823298718663786</v>
      </c>
      <c r="CB7" s="68">
        <f t="shared" si="64"/>
        <v>59.968599757103867</v>
      </c>
      <c r="CC7" s="68">
        <f t="shared" si="64"/>
        <v>58.16954176439075</v>
      </c>
      <c r="CD7" s="68">
        <f t="shared" si="64"/>
        <v>56.42445551145903</v>
      </c>
      <c r="CE7" s="68">
        <f t="shared" si="64"/>
        <v>54.731721846115256</v>
      </c>
      <c r="CF7" s="68">
        <f t="shared" si="64"/>
        <v>53.089770190731798</v>
      </c>
      <c r="CG7" s="68">
        <f t="shared" si="64"/>
        <v>51.497077085009842</v>
      </c>
      <c r="CH7" s="68">
        <f t="shared" si="64"/>
        <v>49.952164772459547</v>
      </c>
      <c r="CI7" s="68">
        <f t="shared" si="64"/>
        <v>48.453599829285757</v>
      </c>
      <c r="CJ7" s="68">
        <f t="shared" si="64"/>
        <v>46.999991834407183</v>
      </c>
      <c r="CK7" s="68">
        <f t="shared" si="64"/>
        <v>45.589992079374966</v>
      </c>
      <c r="CL7" s="68">
        <f t="shared" si="64"/>
        <v>44.222292316993716</v>
      </c>
      <c r="CM7" s="68">
        <f t="shared" si="64"/>
        <v>42.8956235474839</v>
      </c>
      <c r="CN7" s="68">
        <f t="shared" si="64"/>
        <v>41.60875484105938</v>
      </c>
      <c r="CO7" s="68">
        <f t="shared" si="64"/>
        <v>40.360492195827597</v>
      </c>
      <c r="CP7" s="68">
        <f t="shared" si="64"/>
        <v>0</v>
      </c>
      <c r="CQ7" s="68">
        <f t="shared" si="64"/>
        <v>0</v>
      </c>
      <c r="CR7" s="68">
        <f t="shared" si="64"/>
        <v>0</v>
      </c>
      <c r="CS7" s="68">
        <f t="shared" si="64"/>
        <v>0</v>
      </c>
      <c r="CT7" s="68">
        <f t="shared" si="64"/>
        <v>0</v>
      </c>
      <c r="CU7" s="68">
        <f t="shared" si="64"/>
        <v>0</v>
      </c>
      <c r="CV7" s="68">
        <f t="shared" si="64"/>
        <v>80</v>
      </c>
      <c r="CW7" s="68">
        <f t="shared" si="64"/>
        <v>76</v>
      </c>
      <c r="CX7" s="68">
        <f t="shared" si="64"/>
        <v>72.2</v>
      </c>
      <c r="CY7" s="68">
        <f t="shared" si="64"/>
        <v>68.59</v>
      </c>
      <c r="CZ7" s="68">
        <f t="shared" si="64"/>
        <v>65.160499999999999</v>
      </c>
      <c r="DA7" s="68">
        <f t="shared" si="64"/>
        <v>61.902474999999995</v>
      </c>
      <c r="DB7" s="68">
        <f t="shared" si="64"/>
        <v>58.807351249999989</v>
      </c>
      <c r="DC7" s="68">
        <f t="shared" si="64"/>
        <v>55.866983687499989</v>
      </c>
      <c r="DD7" s="68">
        <f t="shared" si="64"/>
        <v>54.190974176874988</v>
      </c>
      <c r="DE7" s="68">
        <f t="shared" si="64"/>
        <v>52.565244951568744</v>
      </c>
      <c r="DF7" s="68">
        <f t="shared" si="64"/>
        <v>50.988287603021682</v>
      </c>
      <c r="DG7" s="68">
        <f t="shared" si="64"/>
        <v>49.458638974931034</v>
      </c>
      <c r="DH7" s="68">
        <f t="shared" si="64"/>
        <v>47.974879805683095</v>
      </c>
      <c r="DI7" s="68">
        <f t="shared" si="64"/>
        <v>46.535633411512606</v>
      </c>
      <c r="DJ7" s="68">
        <f t="shared" si="64"/>
        <v>45.139564409167228</v>
      </c>
      <c r="DK7" s="68">
        <f t="shared" si="64"/>
        <v>43.785377476892208</v>
      </c>
      <c r="DL7" s="68">
        <f t="shared" si="64"/>
        <v>42.47181615258544</v>
      </c>
      <c r="DM7" s="68">
        <f t="shared" si="64"/>
        <v>41.197661668007875</v>
      </c>
      <c r="DN7" s="68">
        <f t="shared" si="64"/>
        <v>39.961731817967639</v>
      </c>
      <c r="DO7" s="68">
        <f t="shared" si="64"/>
        <v>38.762879863428608</v>
      </c>
      <c r="DP7" s="68">
        <f t="shared" si="64"/>
        <v>37.599993467525749</v>
      </c>
      <c r="DQ7" s="68">
        <f t="shared" si="64"/>
        <v>36.471993663499973</v>
      </c>
      <c r="DR7" s="68">
        <f t="shared" si="64"/>
        <v>35.377833853594971</v>
      </c>
      <c r="DS7" s="68">
        <f t="shared" si="64"/>
        <v>34.316498837987119</v>
      </c>
      <c r="DT7" s="68">
        <f t="shared" si="64"/>
        <v>33.287003872847507</v>
      </c>
      <c r="DU7" s="68">
        <f t="shared" si="64"/>
        <v>32.288393756662082</v>
      </c>
      <c r="DV7" s="68">
        <f t="shared" si="59"/>
        <v>0</v>
      </c>
      <c r="DW7" s="68">
        <f t="shared" ref="DW7:GG7" si="65">BP$182</f>
        <v>0</v>
      </c>
      <c r="DX7" s="68">
        <f t="shared" si="65"/>
        <v>0</v>
      </c>
      <c r="DY7" s="68">
        <f t="shared" si="65"/>
        <v>0</v>
      </c>
      <c r="DZ7" s="68">
        <f t="shared" si="65"/>
        <v>0</v>
      </c>
      <c r="EA7" s="68">
        <f t="shared" si="65"/>
        <v>0</v>
      </c>
      <c r="EB7" s="68">
        <f t="shared" si="65"/>
        <v>64</v>
      </c>
      <c r="EC7" s="68">
        <f t="shared" si="65"/>
        <v>60.800000000000004</v>
      </c>
      <c r="ED7" s="68">
        <f t="shared" si="65"/>
        <v>57.760000000000005</v>
      </c>
      <c r="EE7" s="68">
        <f t="shared" si="65"/>
        <v>54.872000000000007</v>
      </c>
      <c r="EF7" s="68">
        <f t="shared" si="65"/>
        <v>52.128399999999999</v>
      </c>
      <c r="EG7" s="68">
        <f t="shared" si="65"/>
        <v>49.521979999999999</v>
      </c>
      <c r="EH7" s="68">
        <f t="shared" si="65"/>
        <v>47.045880999999994</v>
      </c>
      <c r="EI7" s="68">
        <f t="shared" si="65"/>
        <v>44.693586949999997</v>
      </c>
      <c r="EJ7" s="68">
        <f t="shared" si="65"/>
        <v>43.352779341499996</v>
      </c>
      <c r="EK7" s="68">
        <f t="shared" si="65"/>
        <v>42.052195961254995</v>
      </c>
      <c r="EL7" s="68">
        <f t="shared" si="65"/>
        <v>40.790630082417351</v>
      </c>
      <c r="EM7" s="68">
        <f t="shared" si="65"/>
        <v>39.566911179944832</v>
      </c>
      <c r="EN7" s="68">
        <f t="shared" si="65"/>
        <v>38.379903844546476</v>
      </c>
      <c r="EO7" s="68">
        <f t="shared" si="65"/>
        <v>37.228506729210089</v>
      </c>
      <c r="EP7" s="68">
        <f t="shared" si="65"/>
        <v>36.111651527333784</v>
      </c>
      <c r="EQ7" s="68">
        <f t="shared" si="65"/>
        <v>35.028301981513771</v>
      </c>
      <c r="ER7" s="68">
        <f t="shared" si="65"/>
        <v>33.977452922068352</v>
      </c>
      <c r="ES7" s="68">
        <f t="shared" si="65"/>
        <v>32.958129334406301</v>
      </c>
      <c r="ET7" s="68">
        <f t="shared" si="65"/>
        <v>31.969385454374112</v>
      </c>
      <c r="EU7" s="68">
        <f t="shared" si="65"/>
        <v>31.01030389074289</v>
      </c>
      <c r="EV7" s="68">
        <f t="shared" si="65"/>
        <v>30.079994774020602</v>
      </c>
      <c r="EW7" s="68">
        <f t="shared" si="65"/>
        <v>29.17759493079998</v>
      </c>
      <c r="EX7" s="68">
        <f t="shared" si="65"/>
        <v>28.302267082875979</v>
      </c>
      <c r="EY7" s="68">
        <f t="shared" si="65"/>
        <v>27.453199070389697</v>
      </c>
      <c r="EZ7" s="68">
        <f t="shared" si="65"/>
        <v>26.629603098278007</v>
      </c>
      <c r="FA7" s="68">
        <f t="shared" si="65"/>
        <v>25.830715005329665</v>
      </c>
      <c r="FB7" s="68">
        <f t="shared" si="65"/>
        <v>0</v>
      </c>
      <c r="FC7" s="68">
        <f t="shared" si="65"/>
        <v>0</v>
      </c>
      <c r="FD7" s="68">
        <f t="shared" si="65"/>
        <v>0</v>
      </c>
      <c r="FE7" s="68">
        <f t="shared" si="65"/>
        <v>0</v>
      </c>
      <c r="FF7" s="68">
        <f t="shared" si="65"/>
        <v>0</v>
      </c>
      <c r="FG7" s="68">
        <f t="shared" si="65"/>
        <v>0</v>
      </c>
      <c r="FH7" s="68">
        <f t="shared" si="65"/>
        <v>51.2</v>
      </c>
      <c r="FI7" s="68">
        <f t="shared" si="65"/>
        <v>48.640000000000008</v>
      </c>
      <c r="FJ7" s="68">
        <f t="shared" si="65"/>
        <v>46.208000000000006</v>
      </c>
      <c r="FK7" s="68">
        <f t="shared" si="65"/>
        <v>43.897600000000011</v>
      </c>
      <c r="FL7" s="68">
        <f t="shared" si="65"/>
        <v>41.702719999999999</v>
      </c>
      <c r="FM7" s="68">
        <f t="shared" si="65"/>
        <v>39.617584000000001</v>
      </c>
      <c r="FN7" s="68">
        <f t="shared" si="65"/>
        <v>37.636704799999997</v>
      </c>
      <c r="FO7" s="68">
        <f t="shared" si="65"/>
        <v>35.754869559999996</v>
      </c>
      <c r="FP7" s="68">
        <f t="shared" si="65"/>
        <v>34.682223473199997</v>
      </c>
      <c r="FQ7" s="68">
        <f t="shared" si="65"/>
        <v>33.641756769003997</v>
      </c>
      <c r="FR7" s="68">
        <f t="shared" si="65"/>
        <v>32.63250406593388</v>
      </c>
      <c r="FS7" s="68">
        <f t="shared" si="65"/>
        <v>31.653528943955866</v>
      </c>
      <c r="FT7" s="68">
        <f t="shared" si="65"/>
        <v>30.703923075637181</v>
      </c>
      <c r="FU7" s="68">
        <f t="shared" si="65"/>
        <v>29.782805383368071</v>
      </c>
      <c r="FV7" s="68">
        <f t="shared" si="65"/>
        <v>28.889321221867029</v>
      </c>
      <c r="FW7" s="68">
        <f t="shared" si="65"/>
        <v>28.022641585211019</v>
      </c>
      <c r="FX7" s="68">
        <f t="shared" si="65"/>
        <v>27.181962337654682</v>
      </c>
      <c r="FY7" s="68">
        <f t="shared" si="65"/>
        <v>26.366503467525042</v>
      </c>
      <c r="FZ7" s="68">
        <f t="shared" si="65"/>
        <v>25.575508363499292</v>
      </c>
      <c r="GA7" s="68">
        <f t="shared" si="65"/>
        <v>24.808243112594312</v>
      </c>
      <c r="GB7" s="68">
        <f t="shared" si="65"/>
        <v>24.063995819216483</v>
      </c>
      <c r="GC7" s="68">
        <f t="shared" si="65"/>
        <v>23.342075944639987</v>
      </c>
      <c r="GD7" s="68">
        <f t="shared" si="65"/>
        <v>22.641813666300784</v>
      </c>
      <c r="GE7" s="68">
        <f t="shared" si="65"/>
        <v>21.96255925631176</v>
      </c>
      <c r="GF7" s="68">
        <f t="shared" si="65"/>
        <v>21.303682478622406</v>
      </c>
      <c r="GG7" s="68">
        <f t="shared" si="65"/>
        <v>20.664572004263732</v>
      </c>
      <c r="GH7" s="68">
        <f t="shared" si="60"/>
        <v>0</v>
      </c>
      <c r="GI7" s="68">
        <f t="shared" ref="GI7:IS7" si="66">EB$182</f>
        <v>0</v>
      </c>
      <c r="GJ7" s="68">
        <f t="shared" si="66"/>
        <v>0</v>
      </c>
      <c r="GK7" s="68">
        <f t="shared" si="66"/>
        <v>0</v>
      </c>
      <c r="GL7" s="68">
        <f t="shared" si="66"/>
        <v>0</v>
      </c>
      <c r="GM7" s="68">
        <f t="shared" si="66"/>
        <v>0</v>
      </c>
      <c r="GN7" s="68">
        <f t="shared" si="66"/>
        <v>40.960000000000008</v>
      </c>
      <c r="GO7" s="68">
        <f t="shared" si="66"/>
        <v>38.912000000000006</v>
      </c>
      <c r="GP7" s="68">
        <f t="shared" si="66"/>
        <v>36.966400000000007</v>
      </c>
      <c r="GQ7" s="68">
        <f t="shared" si="66"/>
        <v>35.118080000000013</v>
      </c>
      <c r="GR7" s="68">
        <f t="shared" si="66"/>
        <v>33.362175999999998</v>
      </c>
      <c r="GS7" s="68">
        <f t="shared" si="66"/>
        <v>31.694067200000003</v>
      </c>
      <c r="GT7" s="68">
        <f t="shared" si="66"/>
        <v>30.10936384</v>
      </c>
      <c r="GU7" s="68">
        <f t="shared" si="66"/>
        <v>28.603895647999998</v>
      </c>
      <c r="GV7" s="68">
        <f t="shared" si="66"/>
        <v>27.745778778559998</v>
      </c>
      <c r="GW7" s="68">
        <f t="shared" si="66"/>
        <v>26.913405415203201</v>
      </c>
      <c r="GX7" s="68">
        <f t="shared" si="66"/>
        <v>26.106003252747104</v>
      </c>
      <c r="GY7" s="68">
        <f t="shared" si="66"/>
        <v>25.322823155164695</v>
      </c>
      <c r="GZ7" s="68">
        <f t="shared" si="66"/>
        <v>24.563138460509748</v>
      </c>
      <c r="HA7" s="68">
        <f t="shared" si="66"/>
        <v>23.826244306694459</v>
      </c>
      <c r="HB7" s="68">
        <f t="shared" si="66"/>
        <v>23.111456977493624</v>
      </c>
      <c r="HC7" s="68">
        <f t="shared" si="66"/>
        <v>22.418113268168817</v>
      </c>
      <c r="HD7" s="68">
        <f t="shared" si="66"/>
        <v>21.745569870123745</v>
      </c>
      <c r="HE7" s="68">
        <f t="shared" si="66"/>
        <v>21.093202774020035</v>
      </c>
      <c r="HF7" s="68">
        <f t="shared" si="66"/>
        <v>20.460406690799434</v>
      </c>
      <c r="HG7" s="68">
        <f t="shared" si="66"/>
        <v>19.84659449007545</v>
      </c>
      <c r="HH7" s="68">
        <f t="shared" si="66"/>
        <v>19.251196655373189</v>
      </c>
      <c r="HI7" s="68">
        <f t="shared" si="66"/>
        <v>18.673660755711989</v>
      </c>
      <c r="HJ7" s="68">
        <f t="shared" si="66"/>
        <v>18.113450933040628</v>
      </c>
      <c r="HK7" s="68">
        <f t="shared" si="66"/>
        <v>17.570047405049408</v>
      </c>
      <c r="HL7" s="68">
        <f t="shared" si="66"/>
        <v>17.042945982897926</v>
      </c>
      <c r="HM7" s="68">
        <f t="shared" si="66"/>
        <v>16.531657603410988</v>
      </c>
      <c r="HN7" s="68">
        <f t="shared" si="66"/>
        <v>0</v>
      </c>
      <c r="HO7" s="68">
        <f t="shared" si="66"/>
        <v>0</v>
      </c>
      <c r="HP7" s="68">
        <f t="shared" si="66"/>
        <v>0</v>
      </c>
      <c r="HQ7" s="68">
        <f t="shared" si="66"/>
        <v>0</v>
      </c>
      <c r="HR7" s="68">
        <f t="shared" si="66"/>
        <v>0</v>
      </c>
      <c r="HS7" s="68">
        <f t="shared" si="66"/>
        <v>0</v>
      </c>
      <c r="HT7" s="68">
        <f t="shared" si="66"/>
        <v>40</v>
      </c>
      <c r="HU7" s="68">
        <f t="shared" si="66"/>
        <v>42</v>
      </c>
      <c r="HV7" s="68">
        <f t="shared" si="66"/>
        <v>44.1</v>
      </c>
      <c r="HW7" s="68">
        <f t="shared" si="66"/>
        <v>46.305000000000007</v>
      </c>
      <c r="HX7" s="68">
        <f t="shared" si="66"/>
        <v>48.620250000000006</v>
      </c>
      <c r="HY7" s="68">
        <f t="shared" si="66"/>
        <v>51.051262500000007</v>
      </c>
      <c r="HZ7" s="68">
        <f t="shared" si="66"/>
        <v>53.603825625000013</v>
      </c>
      <c r="IA7" s="68">
        <f t="shared" si="66"/>
        <v>56.284016906250017</v>
      </c>
      <c r="IB7" s="68">
        <f t="shared" si="66"/>
        <v>59.098217751562522</v>
      </c>
      <c r="IC7" s="68">
        <f t="shared" si="66"/>
        <v>62.053128639140652</v>
      </c>
      <c r="ID7" s="68">
        <f t="shared" si="66"/>
        <v>65.155785071097682</v>
      </c>
      <c r="IE7" s="68">
        <f t="shared" si="66"/>
        <v>68.413574324652572</v>
      </c>
      <c r="IF7" s="68">
        <f t="shared" si="66"/>
        <v>71.834253040885201</v>
      </c>
      <c r="IG7" s="68">
        <f t="shared" si="66"/>
        <v>75.425965692929466</v>
      </c>
      <c r="IH7" s="68">
        <f t="shared" si="66"/>
        <v>79.197263977575943</v>
      </c>
      <c r="II7" s="68">
        <f t="shared" si="66"/>
        <v>83.15712717645475</v>
      </c>
      <c r="IJ7" s="68">
        <f t="shared" si="66"/>
        <v>85</v>
      </c>
      <c r="IK7" s="68">
        <f t="shared" si="66"/>
        <v>85</v>
      </c>
      <c r="IL7" s="68">
        <f t="shared" si="66"/>
        <v>85</v>
      </c>
      <c r="IM7" s="68">
        <f t="shared" si="66"/>
        <v>85</v>
      </c>
      <c r="IN7" s="68">
        <f t="shared" si="66"/>
        <v>85</v>
      </c>
      <c r="IO7" s="68">
        <f t="shared" si="66"/>
        <v>85</v>
      </c>
      <c r="IP7" s="68">
        <f t="shared" si="66"/>
        <v>85</v>
      </c>
      <c r="IQ7" s="68">
        <f t="shared" si="66"/>
        <v>85</v>
      </c>
      <c r="IR7" s="68">
        <f t="shared" si="66"/>
        <v>85</v>
      </c>
      <c r="IS7" s="68">
        <f t="shared" si="66"/>
        <v>85</v>
      </c>
      <c r="IT7" s="68">
        <f t="shared" si="61"/>
        <v>85</v>
      </c>
      <c r="IU7" s="68">
        <f t="shared" si="13"/>
        <v>85</v>
      </c>
      <c r="IV7" s="68">
        <f t="shared" si="13"/>
        <v>85</v>
      </c>
      <c r="IW7" s="68">
        <f t="shared" si="13"/>
        <v>85</v>
      </c>
      <c r="IX7" s="68">
        <f t="shared" si="13"/>
        <v>85</v>
      </c>
      <c r="IY7" s="68">
        <f t="shared" si="13"/>
        <v>85</v>
      </c>
      <c r="IZ7" s="68">
        <f t="shared" si="13"/>
        <v>85</v>
      </c>
      <c r="JA7" s="68">
        <f t="shared" si="13"/>
        <v>85</v>
      </c>
      <c r="JB7" s="68">
        <f t="shared" si="13"/>
        <v>85</v>
      </c>
    </row>
    <row r="8" spans="1:262" x14ac:dyDescent="0.2">
      <c r="A8" t="s">
        <v>108</v>
      </c>
      <c r="B8" t="s">
        <v>37</v>
      </c>
      <c r="C8" s="22">
        <v>2</v>
      </c>
      <c r="D8" s="22">
        <v>2</v>
      </c>
      <c r="E8" s="22">
        <v>2</v>
      </c>
      <c r="F8" s="22">
        <v>2</v>
      </c>
      <c r="G8" s="22">
        <v>2</v>
      </c>
      <c r="H8" s="22">
        <v>2</v>
      </c>
      <c r="I8" s="22">
        <v>2</v>
      </c>
      <c r="J8" s="22">
        <v>0</v>
      </c>
      <c r="K8" s="22">
        <v>8</v>
      </c>
      <c r="L8" s="22">
        <f>K8*0.97</f>
        <v>7.76</v>
      </c>
      <c r="M8" s="22">
        <f t="shared" si="17"/>
        <v>7.5271999999999997</v>
      </c>
      <c r="N8" s="22">
        <f t="shared" si="18"/>
        <v>7.3013839999999997</v>
      </c>
      <c r="O8" s="22">
        <f t="shared" si="19"/>
        <v>7.0823424799999994</v>
      </c>
      <c r="P8" s="22">
        <f t="shared" si="20"/>
        <v>6.8698722055999992</v>
      </c>
      <c r="Q8" s="22">
        <f t="shared" si="21"/>
        <v>6.6637760394319994</v>
      </c>
      <c r="R8" s="22">
        <f t="shared" si="22"/>
        <v>6.4638627582490393</v>
      </c>
      <c r="S8" s="22">
        <f t="shared" si="23"/>
        <v>6.2699468755015682</v>
      </c>
      <c r="T8" s="22">
        <f t="shared" si="24"/>
        <v>6.0818484692365207</v>
      </c>
      <c r="U8" s="22">
        <f t="shared" si="25"/>
        <v>5.8993930151594247</v>
      </c>
      <c r="V8" s="22">
        <f t="shared" si="26"/>
        <v>5.7224112247046417</v>
      </c>
      <c r="W8" s="22">
        <f t="shared" si="27"/>
        <v>5.5507388879635027</v>
      </c>
      <c r="X8" s="22">
        <f t="shared" si="28"/>
        <v>5.3842167213245977</v>
      </c>
      <c r="Y8" s="22">
        <f t="shared" si="29"/>
        <v>5.2226902196848597</v>
      </c>
      <c r="Z8" s="22">
        <f t="shared" si="30"/>
        <v>5.0660095130943139</v>
      </c>
      <c r="AA8" s="22">
        <f t="shared" si="31"/>
        <v>4.9140292277014845</v>
      </c>
      <c r="AB8" s="22">
        <f t="shared" si="32"/>
        <v>4.76660835087044</v>
      </c>
      <c r="AC8" s="22">
        <f t="shared" si="33"/>
        <v>4.6236101003443268</v>
      </c>
      <c r="AD8" s="22">
        <f t="shared" si="1"/>
        <v>4.4849017973339969</v>
      </c>
      <c r="AE8" s="22">
        <f t="shared" si="2"/>
        <v>4.3503547434139769</v>
      </c>
      <c r="AF8" s="22">
        <f t="shared" si="3"/>
        <v>4.2198441011115575</v>
      </c>
      <c r="AG8" s="22">
        <f t="shared" si="34"/>
        <v>4.0932487780782107</v>
      </c>
      <c r="AH8" s="22">
        <f t="shared" si="57"/>
        <v>3.9704513147358642</v>
      </c>
      <c r="AI8" s="22">
        <f t="shared" si="62"/>
        <v>3.8513377752937883</v>
      </c>
      <c r="AJ8" s="22">
        <f t="shared" si="63"/>
        <v>3.7357976420349743</v>
      </c>
      <c r="AK8" s="22">
        <f t="shared" ref="AK8:AK27" si="67">AJ8*0.97</f>
        <v>3.6237237127739248</v>
      </c>
      <c r="AL8" s="22">
        <v>0</v>
      </c>
      <c r="AM8" s="22">
        <v>8</v>
      </c>
      <c r="AN8" s="22">
        <f>AM8*0.97</f>
        <v>7.76</v>
      </c>
      <c r="AO8" s="22">
        <f t="shared" si="39"/>
        <v>7.5271999999999997</v>
      </c>
      <c r="AP8" s="22">
        <f t="shared" si="40"/>
        <v>7.3013839999999997</v>
      </c>
      <c r="AQ8" s="22">
        <f t="shared" si="41"/>
        <v>7.0823424799999994</v>
      </c>
      <c r="AR8" s="22">
        <f t="shared" si="42"/>
        <v>6.8698722055999992</v>
      </c>
      <c r="AS8" s="22">
        <f t="shared" si="43"/>
        <v>6.6637760394319994</v>
      </c>
      <c r="AT8" s="22">
        <f t="shared" si="44"/>
        <v>6.4638627582490393</v>
      </c>
      <c r="AU8" s="22">
        <f t="shared" si="45"/>
        <v>6.2699468755015682</v>
      </c>
      <c r="AV8" s="22">
        <f t="shared" si="46"/>
        <v>6.0818484692365207</v>
      </c>
      <c r="AW8" s="22">
        <f t="shared" si="47"/>
        <v>5.8993930151594247</v>
      </c>
      <c r="AX8" s="22">
        <f t="shared" si="48"/>
        <v>5.7224112247046417</v>
      </c>
      <c r="AY8" s="22">
        <f t="shared" si="49"/>
        <v>5.5507388879635027</v>
      </c>
      <c r="AZ8" s="22">
        <f t="shared" si="50"/>
        <v>5.3842167213245977</v>
      </c>
      <c r="BA8" s="22">
        <f t="shared" si="51"/>
        <v>5.2226902196848597</v>
      </c>
      <c r="BB8" s="22">
        <f t="shared" si="52"/>
        <v>5.0660095130943139</v>
      </c>
      <c r="BC8" s="22">
        <f t="shared" si="53"/>
        <v>4.9140292277014845</v>
      </c>
      <c r="BD8" s="22">
        <f t="shared" si="54"/>
        <v>4.76660835087044</v>
      </c>
      <c r="BE8" s="22">
        <f t="shared" si="55"/>
        <v>4.6236101003443268</v>
      </c>
      <c r="BF8" s="22">
        <f t="shared" si="5"/>
        <v>4.4849017973339969</v>
      </c>
      <c r="BG8" s="68">
        <f>C$182</f>
        <v>0</v>
      </c>
      <c r="BH8" s="68">
        <f t="shared" ref="BH8:DS11" si="68">D$182</f>
        <v>0</v>
      </c>
      <c r="BI8" s="68">
        <f t="shared" si="68"/>
        <v>0</v>
      </c>
      <c r="BJ8" s="68">
        <f t="shared" si="68"/>
        <v>0</v>
      </c>
      <c r="BK8" s="68">
        <f t="shared" si="68"/>
        <v>0</v>
      </c>
      <c r="BL8" s="68">
        <f t="shared" si="68"/>
        <v>0</v>
      </c>
      <c r="BM8" s="68">
        <f t="shared" si="68"/>
        <v>100</v>
      </c>
      <c r="BN8" s="68">
        <f t="shared" si="68"/>
        <v>95</v>
      </c>
      <c r="BO8" s="68">
        <f t="shared" si="68"/>
        <v>90.25</v>
      </c>
      <c r="BP8" s="68">
        <f t="shared" si="68"/>
        <v>85.737499999999997</v>
      </c>
      <c r="BQ8" s="68">
        <f t="shared" si="68"/>
        <v>81.450624999999988</v>
      </c>
      <c r="BR8" s="68">
        <f t="shared" si="68"/>
        <v>77.378093749999991</v>
      </c>
      <c r="BS8" s="68">
        <f t="shared" si="68"/>
        <v>73.509189062499985</v>
      </c>
      <c r="BT8" s="68">
        <f t="shared" si="68"/>
        <v>69.833729609374984</v>
      </c>
      <c r="BU8" s="68">
        <f t="shared" si="68"/>
        <v>67.738717721093735</v>
      </c>
      <c r="BV8" s="68">
        <f t="shared" si="68"/>
        <v>65.706556189460926</v>
      </c>
      <c r="BW8" s="68">
        <f t="shared" si="68"/>
        <v>63.735359503777097</v>
      </c>
      <c r="BX8" s="68">
        <f t="shared" si="68"/>
        <v>61.823298718663786</v>
      </c>
      <c r="BY8" s="68">
        <f t="shared" si="68"/>
        <v>59.968599757103867</v>
      </c>
      <c r="BZ8" s="68">
        <f t="shared" si="68"/>
        <v>58.16954176439075</v>
      </c>
      <c r="CA8" s="68">
        <f t="shared" si="68"/>
        <v>56.42445551145903</v>
      </c>
      <c r="CB8" s="68">
        <f t="shared" si="68"/>
        <v>54.731721846115256</v>
      </c>
      <c r="CC8" s="68">
        <f t="shared" si="68"/>
        <v>53.089770190731798</v>
      </c>
      <c r="CD8" s="68">
        <f t="shared" si="68"/>
        <v>51.497077085009842</v>
      </c>
      <c r="CE8" s="68">
        <f t="shared" si="68"/>
        <v>49.952164772459547</v>
      </c>
      <c r="CF8" s="68">
        <f t="shared" si="68"/>
        <v>48.453599829285757</v>
      </c>
      <c r="CG8" s="68">
        <f t="shared" si="68"/>
        <v>46.999991834407183</v>
      </c>
      <c r="CH8" s="68">
        <f t="shared" si="68"/>
        <v>45.589992079374966</v>
      </c>
      <c r="CI8" s="68">
        <f t="shared" si="68"/>
        <v>44.222292316993716</v>
      </c>
      <c r="CJ8" s="68">
        <f t="shared" si="68"/>
        <v>42.8956235474839</v>
      </c>
      <c r="CK8" s="68">
        <f t="shared" si="68"/>
        <v>41.60875484105938</v>
      </c>
      <c r="CL8" s="68">
        <f t="shared" si="68"/>
        <v>40.360492195827597</v>
      </c>
      <c r="CM8" s="68">
        <f t="shared" si="68"/>
        <v>0</v>
      </c>
      <c r="CN8" s="68">
        <f t="shared" si="68"/>
        <v>0</v>
      </c>
      <c r="CO8" s="68">
        <f t="shared" si="68"/>
        <v>0</v>
      </c>
      <c r="CP8" s="68">
        <f t="shared" si="68"/>
        <v>0</v>
      </c>
      <c r="CQ8" s="68">
        <f t="shared" si="68"/>
        <v>0</v>
      </c>
      <c r="CR8" s="68">
        <f t="shared" si="68"/>
        <v>0</v>
      </c>
      <c r="CS8" s="68">
        <f t="shared" si="68"/>
        <v>80</v>
      </c>
      <c r="CT8" s="68">
        <f t="shared" si="68"/>
        <v>76</v>
      </c>
      <c r="CU8" s="68">
        <f t="shared" si="68"/>
        <v>72.2</v>
      </c>
      <c r="CV8" s="68">
        <f t="shared" si="68"/>
        <v>68.59</v>
      </c>
      <c r="CW8" s="68">
        <f t="shared" si="68"/>
        <v>65.160499999999999</v>
      </c>
      <c r="CX8" s="68">
        <f t="shared" si="68"/>
        <v>61.902474999999995</v>
      </c>
      <c r="CY8" s="68">
        <f t="shared" si="68"/>
        <v>58.807351249999989</v>
      </c>
      <c r="CZ8" s="68">
        <f t="shared" si="68"/>
        <v>55.866983687499989</v>
      </c>
      <c r="DA8" s="68">
        <f t="shared" si="68"/>
        <v>54.190974176874988</v>
      </c>
      <c r="DB8" s="68">
        <f t="shared" si="68"/>
        <v>52.565244951568744</v>
      </c>
      <c r="DC8" s="68">
        <f t="shared" si="68"/>
        <v>50.988287603021682</v>
      </c>
      <c r="DD8" s="68">
        <f t="shared" si="68"/>
        <v>49.458638974931034</v>
      </c>
      <c r="DE8" s="68">
        <f t="shared" si="68"/>
        <v>47.974879805683095</v>
      </c>
      <c r="DF8" s="68">
        <f t="shared" si="68"/>
        <v>46.535633411512606</v>
      </c>
      <c r="DG8" s="68">
        <f t="shared" si="68"/>
        <v>45.139564409167228</v>
      </c>
      <c r="DH8" s="68">
        <f t="shared" si="68"/>
        <v>43.785377476892208</v>
      </c>
      <c r="DI8" s="68">
        <f t="shared" si="68"/>
        <v>42.47181615258544</v>
      </c>
      <c r="DJ8" s="68">
        <f t="shared" si="68"/>
        <v>41.197661668007875</v>
      </c>
      <c r="DK8" s="68">
        <f t="shared" si="68"/>
        <v>39.961731817967639</v>
      </c>
      <c r="DL8" s="68">
        <f t="shared" si="68"/>
        <v>38.762879863428608</v>
      </c>
      <c r="DM8" s="68">
        <f t="shared" si="68"/>
        <v>37.599993467525749</v>
      </c>
      <c r="DN8" s="68">
        <f t="shared" si="68"/>
        <v>36.471993663499973</v>
      </c>
      <c r="DO8" s="68">
        <f t="shared" si="68"/>
        <v>35.377833853594971</v>
      </c>
      <c r="DP8" s="68">
        <f t="shared" si="68"/>
        <v>34.316498837987119</v>
      </c>
      <c r="DQ8" s="68">
        <f t="shared" si="68"/>
        <v>33.287003872847507</v>
      </c>
      <c r="DR8" s="68">
        <f t="shared" si="68"/>
        <v>32.288393756662082</v>
      </c>
      <c r="DS8" s="68">
        <f t="shared" si="68"/>
        <v>0</v>
      </c>
      <c r="DT8" s="68">
        <f t="shared" ref="DT8:GE11" si="69">BP$182</f>
        <v>0</v>
      </c>
      <c r="DU8" s="68">
        <f t="shared" si="69"/>
        <v>0</v>
      </c>
      <c r="DV8" s="68">
        <f t="shared" si="69"/>
        <v>0</v>
      </c>
      <c r="DW8" s="68">
        <f t="shared" si="69"/>
        <v>0</v>
      </c>
      <c r="DX8" s="68">
        <f t="shared" si="69"/>
        <v>0</v>
      </c>
      <c r="DY8" s="68">
        <f t="shared" si="69"/>
        <v>64</v>
      </c>
      <c r="DZ8" s="68">
        <f t="shared" si="69"/>
        <v>60.800000000000004</v>
      </c>
      <c r="EA8" s="68">
        <f t="shared" si="69"/>
        <v>57.760000000000005</v>
      </c>
      <c r="EB8" s="68">
        <f t="shared" si="69"/>
        <v>54.872000000000007</v>
      </c>
      <c r="EC8" s="68">
        <f t="shared" si="69"/>
        <v>52.128399999999999</v>
      </c>
      <c r="ED8" s="68">
        <f t="shared" si="69"/>
        <v>49.521979999999999</v>
      </c>
      <c r="EE8" s="68">
        <f t="shared" si="69"/>
        <v>47.045880999999994</v>
      </c>
      <c r="EF8" s="68">
        <f t="shared" si="69"/>
        <v>44.693586949999997</v>
      </c>
      <c r="EG8" s="68">
        <f t="shared" si="69"/>
        <v>43.352779341499996</v>
      </c>
      <c r="EH8" s="68">
        <f t="shared" si="69"/>
        <v>42.052195961254995</v>
      </c>
      <c r="EI8" s="68">
        <f t="shared" si="69"/>
        <v>40.790630082417351</v>
      </c>
      <c r="EJ8" s="68">
        <f t="shared" si="69"/>
        <v>39.566911179944832</v>
      </c>
      <c r="EK8" s="68">
        <f t="shared" si="69"/>
        <v>38.379903844546476</v>
      </c>
      <c r="EL8" s="68">
        <f t="shared" si="69"/>
        <v>37.228506729210089</v>
      </c>
      <c r="EM8" s="68">
        <f t="shared" si="69"/>
        <v>36.111651527333784</v>
      </c>
      <c r="EN8" s="68">
        <f t="shared" si="69"/>
        <v>35.028301981513771</v>
      </c>
      <c r="EO8" s="68">
        <f t="shared" si="69"/>
        <v>33.977452922068352</v>
      </c>
      <c r="EP8" s="68">
        <f t="shared" si="69"/>
        <v>32.958129334406301</v>
      </c>
      <c r="EQ8" s="68">
        <f t="shared" si="69"/>
        <v>31.969385454374112</v>
      </c>
      <c r="ER8" s="68">
        <f t="shared" si="69"/>
        <v>31.01030389074289</v>
      </c>
      <c r="ES8" s="68">
        <f t="shared" si="69"/>
        <v>30.079994774020602</v>
      </c>
      <c r="ET8" s="68">
        <f t="shared" si="69"/>
        <v>29.17759493079998</v>
      </c>
      <c r="EU8" s="68">
        <f t="shared" si="69"/>
        <v>28.302267082875979</v>
      </c>
      <c r="EV8" s="68">
        <f t="shared" si="69"/>
        <v>27.453199070389697</v>
      </c>
      <c r="EW8" s="68">
        <f t="shared" si="69"/>
        <v>26.629603098278007</v>
      </c>
      <c r="EX8" s="68">
        <f t="shared" si="69"/>
        <v>25.830715005329665</v>
      </c>
      <c r="EY8" s="68">
        <f t="shared" si="69"/>
        <v>0</v>
      </c>
      <c r="EZ8" s="68">
        <f t="shared" si="69"/>
        <v>0</v>
      </c>
      <c r="FA8" s="68">
        <f t="shared" si="69"/>
        <v>0</v>
      </c>
      <c r="FB8" s="68">
        <f t="shared" si="69"/>
        <v>0</v>
      </c>
      <c r="FC8" s="68">
        <f t="shared" si="69"/>
        <v>0</v>
      </c>
      <c r="FD8" s="68">
        <f t="shared" si="69"/>
        <v>0</v>
      </c>
      <c r="FE8" s="68">
        <f t="shared" si="69"/>
        <v>51.2</v>
      </c>
      <c r="FF8" s="68">
        <f t="shared" si="69"/>
        <v>48.640000000000008</v>
      </c>
      <c r="FG8" s="68">
        <f t="shared" si="69"/>
        <v>46.208000000000006</v>
      </c>
      <c r="FH8" s="68">
        <f t="shared" si="69"/>
        <v>43.897600000000011</v>
      </c>
      <c r="FI8" s="68">
        <f t="shared" si="69"/>
        <v>41.702719999999999</v>
      </c>
      <c r="FJ8" s="68">
        <f t="shared" si="69"/>
        <v>39.617584000000001</v>
      </c>
      <c r="FK8" s="68">
        <f t="shared" si="69"/>
        <v>37.636704799999997</v>
      </c>
      <c r="FL8" s="68">
        <f t="shared" si="69"/>
        <v>35.754869559999996</v>
      </c>
      <c r="FM8" s="68">
        <f t="shared" si="69"/>
        <v>34.682223473199997</v>
      </c>
      <c r="FN8" s="68">
        <f t="shared" si="69"/>
        <v>33.641756769003997</v>
      </c>
      <c r="FO8" s="68">
        <f t="shared" si="69"/>
        <v>32.63250406593388</v>
      </c>
      <c r="FP8" s="68">
        <f t="shared" si="69"/>
        <v>31.653528943955866</v>
      </c>
      <c r="FQ8" s="68">
        <f t="shared" si="69"/>
        <v>30.703923075637181</v>
      </c>
      <c r="FR8" s="68">
        <f t="shared" si="69"/>
        <v>29.782805383368071</v>
      </c>
      <c r="FS8" s="68">
        <f t="shared" si="69"/>
        <v>28.889321221867029</v>
      </c>
      <c r="FT8" s="68">
        <f t="shared" si="69"/>
        <v>28.022641585211019</v>
      </c>
      <c r="FU8" s="68">
        <f t="shared" si="69"/>
        <v>27.181962337654682</v>
      </c>
      <c r="FV8" s="68">
        <f t="shared" si="69"/>
        <v>26.366503467525042</v>
      </c>
      <c r="FW8" s="68">
        <f t="shared" si="69"/>
        <v>25.575508363499292</v>
      </c>
      <c r="FX8" s="68">
        <f t="shared" si="69"/>
        <v>24.808243112594312</v>
      </c>
      <c r="FY8" s="68">
        <f t="shared" si="69"/>
        <v>24.063995819216483</v>
      </c>
      <c r="FZ8" s="68">
        <f t="shared" si="69"/>
        <v>23.342075944639987</v>
      </c>
      <c r="GA8" s="68">
        <f t="shared" si="69"/>
        <v>22.641813666300784</v>
      </c>
      <c r="GB8" s="68">
        <f t="shared" si="69"/>
        <v>21.96255925631176</v>
      </c>
      <c r="GC8" s="68">
        <f t="shared" si="69"/>
        <v>21.303682478622406</v>
      </c>
      <c r="GD8" s="68">
        <f t="shared" si="69"/>
        <v>20.664572004263732</v>
      </c>
      <c r="GE8" s="68">
        <f t="shared" si="69"/>
        <v>0</v>
      </c>
      <c r="GF8" s="68">
        <f t="shared" ref="GF8:IQ11" si="70">EB$182</f>
        <v>0</v>
      </c>
      <c r="GG8" s="68">
        <f t="shared" si="70"/>
        <v>0</v>
      </c>
      <c r="GH8" s="68">
        <f t="shared" si="70"/>
        <v>0</v>
      </c>
      <c r="GI8" s="68">
        <f t="shared" si="70"/>
        <v>0</v>
      </c>
      <c r="GJ8" s="68">
        <f t="shared" si="70"/>
        <v>0</v>
      </c>
      <c r="GK8" s="68">
        <f t="shared" si="70"/>
        <v>40.960000000000008</v>
      </c>
      <c r="GL8" s="68">
        <f t="shared" si="70"/>
        <v>38.912000000000006</v>
      </c>
      <c r="GM8" s="68">
        <f t="shared" si="70"/>
        <v>36.966400000000007</v>
      </c>
      <c r="GN8" s="68">
        <f t="shared" si="70"/>
        <v>35.118080000000013</v>
      </c>
      <c r="GO8" s="68">
        <f t="shared" si="70"/>
        <v>33.362175999999998</v>
      </c>
      <c r="GP8" s="68">
        <f t="shared" si="70"/>
        <v>31.694067200000003</v>
      </c>
      <c r="GQ8" s="68">
        <f t="shared" si="70"/>
        <v>30.10936384</v>
      </c>
      <c r="GR8" s="68">
        <f t="shared" si="70"/>
        <v>28.603895647999998</v>
      </c>
      <c r="GS8" s="68">
        <f t="shared" si="70"/>
        <v>27.745778778559998</v>
      </c>
      <c r="GT8" s="68">
        <f t="shared" si="70"/>
        <v>26.913405415203201</v>
      </c>
      <c r="GU8" s="68">
        <f t="shared" si="70"/>
        <v>26.106003252747104</v>
      </c>
      <c r="GV8" s="68">
        <f t="shared" si="70"/>
        <v>25.322823155164695</v>
      </c>
      <c r="GW8" s="68">
        <f t="shared" si="70"/>
        <v>24.563138460509748</v>
      </c>
      <c r="GX8" s="68">
        <f t="shared" si="70"/>
        <v>23.826244306694459</v>
      </c>
      <c r="GY8" s="68">
        <f t="shared" si="70"/>
        <v>23.111456977493624</v>
      </c>
      <c r="GZ8" s="68">
        <f t="shared" si="70"/>
        <v>22.418113268168817</v>
      </c>
      <c r="HA8" s="68">
        <f t="shared" si="70"/>
        <v>21.745569870123745</v>
      </c>
      <c r="HB8" s="68">
        <f t="shared" si="70"/>
        <v>21.093202774020035</v>
      </c>
      <c r="HC8" s="68">
        <f t="shared" si="70"/>
        <v>20.460406690799434</v>
      </c>
      <c r="HD8" s="68">
        <f t="shared" si="70"/>
        <v>19.84659449007545</v>
      </c>
      <c r="HE8" s="68">
        <f t="shared" si="70"/>
        <v>19.251196655373189</v>
      </c>
      <c r="HF8" s="68">
        <f t="shared" si="70"/>
        <v>18.673660755711989</v>
      </c>
      <c r="HG8" s="68">
        <f t="shared" si="70"/>
        <v>18.113450933040628</v>
      </c>
      <c r="HH8" s="68">
        <f t="shared" si="70"/>
        <v>17.570047405049408</v>
      </c>
      <c r="HI8" s="68">
        <f t="shared" si="70"/>
        <v>17.042945982897926</v>
      </c>
      <c r="HJ8" s="68">
        <f t="shared" si="70"/>
        <v>16.531657603410988</v>
      </c>
      <c r="HK8" s="68">
        <f t="shared" si="70"/>
        <v>0</v>
      </c>
      <c r="HL8" s="68">
        <f t="shared" si="70"/>
        <v>0</v>
      </c>
      <c r="HM8" s="68">
        <f t="shared" si="70"/>
        <v>0</v>
      </c>
      <c r="HN8" s="68">
        <f t="shared" si="70"/>
        <v>0</v>
      </c>
      <c r="HO8" s="68">
        <f t="shared" si="70"/>
        <v>0</v>
      </c>
      <c r="HP8" s="68">
        <f t="shared" si="70"/>
        <v>0</v>
      </c>
      <c r="HQ8" s="61" t="s">
        <v>188</v>
      </c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  <c r="IW8" s="62"/>
      <c r="IX8" s="62"/>
      <c r="IY8" s="62"/>
      <c r="IZ8" s="62"/>
      <c r="JA8" s="62"/>
      <c r="JB8" s="62"/>
    </row>
    <row r="9" spans="1:262" x14ac:dyDescent="0.2">
      <c r="A9" t="s">
        <v>108</v>
      </c>
      <c r="B9" t="s">
        <v>38</v>
      </c>
      <c r="C9" s="22">
        <v>2</v>
      </c>
      <c r="D9" s="22">
        <v>2</v>
      </c>
      <c r="E9" s="22">
        <v>2</v>
      </c>
      <c r="F9" s="22">
        <v>2</v>
      </c>
      <c r="G9" s="22">
        <v>2</v>
      </c>
      <c r="H9" s="22">
        <v>2</v>
      </c>
      <c r="I9" s="22">
        <v>2</v>
      </c>
      <c r="J9" s="22">
        <v>2</v>
      </c>
      <c r="K9" s="22">
        <v>0</v>
      </c>
      <c r="L9" s="22">
        <v>8</v>
      </c>
      <c r="M9" s="22">
        <f>L9*0.97</f>
        <v>7.76</v>
      </c>
      <c r="N9" s="22">
        <f t="shared" si="18"/>
        <v>7.5271999999999997</v>
      </c>
      <c r="O9" s="22">
        <f t="shared" si="19"/>
        <v>7.3013839999999997</v>
      </c>
      <c r="P9" s="22">
        <f t="shared" si="20"/>
        <v>7.0823424799999994</v>
      </c>
      <c r="Q9" s="22">
        <f t="shared" si="21"/>
        <v>6.8698722055999992</v>
      </c>
      <c r="R9" s="22">
        <f t="shared" si="22"/>
        <v>6.6637760394319994</v>
      </c>
      <c r="S9" s="22">
        <f t="shared" si="23"/>
        <v>6.4638627582490393</v>
      </c>
      <c r="T9" s="22">
        <f t="shared" si="24"/>
        <v>6.2699468755015682</v>
      </c>
      <c r="U9" s="22">
        <f t="shared" si="25"/>
        <v>6.0818484692365207</v>
      </c>
      <c r="V9" s="22">
        <f t="shared" si="26"/>
        <v>5.8993930151594247</v>
      </c>
      <c r="W9" s="22">
        <f t="shared" si="27"/>
        <v>5.7224112247046417</v>
      </c>
      <c r="X9" s="22">
        <f t="shared" si="28"/>
        <v>5.5507388879635027</v>
      </c>
      <c r="Y9" s="22">
        <f t="shared" si="29"/>
        <v>5.3842167213245977</v>
      </c>
      <c r="Z9" s="22">
        <f t="shared" si="30"/>
        <v>5.2226902196848597</v>
      </c>
      <c r="AA9" s="22">
        <f t="shared" si="31"/>
        <v>5.0660095130943139</v>
      </c>
      <c r="AB9" s="22">
        <f t="shared" si="32"/>
        <v>4.9140292277014845</v>
      </c>
      <c r="AC9" s="22">
        <f t="shared" si="33"/>
        <v>4.76660835087044</v>
      </c>
      <c r="AD9" s="22">
        <f t="shared" si="1"/>
        <v>4.6236101003443268</v>
      </c>
      <c r="AE9" s="22">
        <f t="shared" si="2"/>
        <v>4.4849017973339969</v>
      </c>
      <c r="AF9" s="22">
        <f t="shared" si="3"/>
        <v>4.3503547434139769</v>
      </c>
      <c r="AG9" s="22">
        <f t="shared" si="34"/>
        <v>4.2198441011115575</v>
      </c>
      <c r="AH9" s="22">
        <f t="shared" si="57"/>
        <v>4.0932487780782107</v>
      </c>
      <c r="AI9" s="22">
        <f t="shared" si="62"/>
        <v>3.9704513147358642</v>
      </c>
      <c r="AJ9" s="22">
        <f t="shared" si="63"/>
        <v>3.8513377752937883</v>
      </c>
      <c r="AK9" s="22">
        <f t="shared" si="67"/>
        <v>3.7357976420349743</v>
      </c>
      <c r="AL9" s="22">
        <f t="shared" ref="AL9:AL27" si="71">AK9*0.97</f>
        <v>3.6237237127739248</v>
      </c>
      <c r="AM9" s="22">
        <v>0</v>
      </c>
      <c r="AN9" s="22">
        <v>8</v>
      </c>
      <c r="AO9" s="22">
        <f>AN9*0.97</f>
        <v>7.76</v>
      </c>
      <c r="AP9" s="22">
        <f t="shared" si="40"/>
        <v>7.5271999999999997</v>
      </c>
      <c r="AQ9" s="22">
        <f t="shared" si="41"/>
        <v>7.3013839999999997</v>
      </c>
      <c r="AR9" s="22">
        <f t="shared" si="42"/>
        <v>7.0823424799999994</v>
      </c>
      <c r="AS9" s="22">
        <f t="shared" si="43"/>
        <v>6.8698722055999992</v>
      </c>
      <c r="AT9" s="22">
        <f t="shared" si="44"/>
        <v>6.6637760394319994</v>
      </c>
      <c r="AU9" s="22">
        <f t="shared" si="45"/>
        <v>6.4638627582490393</v>
      </c>
      <c r="AV9" s="22">
        <f t="shared" si="46"/>
        <v>6.2699468755015682</v>
      </c>
      <c r="AW9" s="22">
        <f t="shared" si="47"/>
        <v>6.0818484692365207</v>
      </c>
      <c r="AX9" s="22">
        <f t="shared" si="48"/>
        <v>5.8993930151594247</v>
      </c>
      <c r="AY9" s="22">
        <f t="shared" si="49"/>
        <v>5.7224112247046417</v>
      </c>
      <c r="AZ9" s="22">
        <f t="shared" si="50"/>
        <v>5.5507388879635027</v>
      </c>
      <c r="BA9" s="22">
        <f t="shared" si="51"/>
        <v>5.3842167213245977</v>
      </c>
      <c r="BB9" s="22">
        <f t="shared" si="52"/>
        <v>5.2226902196848597</v>
      </c>
      <c r="BC9" s="22">
        <f t="shared" si="53"/>
        <v>5.0660095130943139</v>
      </c>
      <c r="BD9" s="22">
        <f t="shared" si="54"/>
        <v>4.9140292277014845</v>
      </c>
      <c r="BE9" s="22">
        <f t="shared" si="55"/>
        <v>4.76660835087044</v>
      </c>
      <c r="BF9" s="22">
        <f t="shared" si="5"/>
        <v>4.6236101003443268</v>
      </c>
      <c r="BG9" s="68">
        <f>C$182</f>
        <v>0</v>
      </c>
      <c r="BH9" s="68">
        <f t="shared" si="68"/>
        <v>0</v>
      </c>
      <c r="BI9" s="68">
        <f t="shared" si="68"/>
        <v>0</v>
      </c>
      <c r="BJ9" s="68">
        <f t="shared" si="68"/>
        <v>0</v>
      </c>
      <c r="BK9" s="68">
        <f t="shared" si="68"/>
        <v>0</v>
      </c>
      <c r="BL9" s="68">
        <f t="shared" si="68"/>
        <v>0</v>
      </c>
      <c r="BM9" s="68">
        <f t="shared" si="68"/>
        <v>100</v>
      </c>
      <c r="BN9" s="68">
        <f t="shared" si="68"/>
        <v>95</v>
      </c>
      <c r="BO9" s="68">
        <f t="shared" si="68"/>
        <v>90.25</v>
      </c>
      <c r="BP9" s="68">
        <f t="shared" si="68"/>
        <v>85.737499999999997</v>
      </c>
      <c r="BQ9" s="68">
        <f t="shared" si="68"/>
        <v>81.450624999999988</v>
      </c>
      <c r="BR9" s="68">
        <f t="shared" si="68"/>
        <v>77.378093749999991</v>
      </c>
      <c r="BS9" s="68">
        <f t="shared" si="68"/>
        <v>73.509189062499985</v>
      </c>
      <c r="BT9" s="68">
        <f t="shared" si="68"/>
        <v>69.833729609374984</v>
      </c>
      <c r="BU9" s="68">
        <f t="shared" si="68"/>
        <v>67.738717721093735</v>
      </c>
      <c r="BV9" s="68">
        <f t="shared" si="68"/>
        <v>65.706556189460926</v>
      </c>
      <c r="BW9" s="68">
        <f t="shared" si="68"/>
        <v>63.735359503777097</v>
      </c>
      <c r="BX9" s="68">
        <f t="shared" si="68"/>
        <v>61.823298718663786</v>
      </c>
      <c r="BY9" s="68">
        <f t="shared" si="68"/>
        <v>59.968599757103867</v>
      </c>
      <c r="BZ9" s="68">
        <f t="shared" si="68"/>
        <v>58.16954176439075</v>
      </c>
      <c r="CA9" s="68">
        <f t="shared" si="68"/>
        <v>56.42445551145903</v>
      </c>
      <c r="CB9" s="68">
        <f t="shared" si="68"/>
        <v>54.731721846115256</v>
      </c>
      <c r="CC9" s="68">
        <f t="shared" si="68"/>
        <v>53.089770190731798</v>
      </c>
      <c r="CD9" s="68">
        <f t="shared" si="68"/>
        <v>51.497077085009842</v>
      </c>
      <c r="CE9" s="68">
        <f t="shared" si="68"/>
        <v>49.952164772459547</v>
      </c>
      <c r="CF9" s="68">
        <f t="shared" si="68"/>
        <v>48.453599829285757</v>
      </c>
      <c r="CG9" s="68">
        <f t="shared" si="68"/>
        <v>46.999991834407183</v>
      </c>
      <c r="CH9" s="68">
        <f t="shared" si="68"/>
        <v>45.589992079374966</v>
      </c>
      <c r="CI9" s="68">
        <f t="shared" si="68"/>
        <v>44.222292316993716</v>
      </c>
      <c r="CJ9" s="68">
        <f t="shared" si="68"/>
        <v>42.8956235474839</v>
      </c>
      <c r="CK9" s="68">
        <f t="shared" si="68"/>
        <v>41.60875484105938</v>
      </c>
      <c r="CL9" s="68">
        <f t="shared" si="68"/>
        <v>40.360492195827597</v>
      </c>
      <c r="CM9" s="68">
        <f t="shared" si="68"/>
        <v>0</v>
      </c>
      <c r="CN9" s="68">
        <f t="shared" si="68"/>
        <v>0</v>
      </c>
      <c r="CO9" s="68">
        <f t="shared" si="68"/>
        <v>0</v>
      </c>
      <c r="CP9" s="68">
        <f t="shared" si="68"/>
        <v>0</v>
      </c>
      <c r="CQ9" s="68">
        <f t="shared" si="68"/>
        <v>0</v>
      </c>
      <c r="CR9" s="68">
        <f t="shared" si="68"/>
        <v>0</v>
      </c>
      <c r="CS9" s="68">
        <f t="shared" si="68"/>
        <v>80</v>
      </c>
      <c r="CT9" s="68">
        <f t="shared" si="68"/>
        <v>76</v>
      </c>
      <c r="CU9" s="68">
        <f t="shared" si="68"/>
        <v>72.2</v>
      </c>
      <c r="CV9" s="68">
        <f t="shared" si="68"/>
        <v>68.59</v>
      </c>
      <c r="CW9" s="68">
        <f t="shared" si="68"/>
        <v>65.160499999999999</v>
      </c>
      <c r="CX9" s="68">
        <f t="shared" si="68"/>
        <v>61.902474999999995</v>
      </c>
      <c r="CY9" s="68">
        <f t="shared" si="68"/>
        <v>58.807351249999989</v>
      </c>
      <c r="CZ9" s="68">
        <f t="shared" si="68"/>
        <v>55.866983687499989</v>
      </c>
      <c r="DA9" s="68">
        <f t="shared" si="68"/>
        <v>54.190974176874988</v>
      </c>
      <c r="DB9" s="68">
        <f t="shared" si="68"/>
        <v>52.565244951568744</v>
      </c>
      <c r="DC9" s="68">
        <f t="shared" si="68"/>
        <v>50.988287603021682</v>
      </c>
      <c r="DD9" s="68">
        <f t="shared" si="68"/>
        <v>49.458638974931034</v>
      </c>
      <c r="DE9" s="68">
        <f t="shared" si="68"/>
        <v>47.974879805683095</v>
      </c>
      <c r="DF9" s="68">
        <f t="shared" si="68"/>
        <v>46.535633411512606</v>
      </c>
      <c r="DG9" s="68">
        <f t="shared" si="68"/>
        <v>45.139564409167228</v>
      </c>
      <c r="DH9" s="68">
        <f t="shared" si="68"/>
        <v>43.785377476892208</v>
      </c>
      <c r="DI9" s="68">
        <f t="shared" si="68"/>
        <v>42.47181615258544</v>
      </c>
      <c r="DJ9" s="68">
        <f t="shared" si="68"/>
        <v>41.197661668007875</v>
      </c>
      <c r="DK9" s="68">
        <f t="shared" si="68"/>
        <v>39.961731817967639</v>
      </c>
      <c r="DL9" s="68">
        <f t="shared" si="68"/>
        <v>38.762879863428608</v>
      </c>
      <c r="DM9" s="68">
        <f t="shared" si="68"/>
        <v>37.599993467525749</v>
      </c>
      <c r="DN9" s="68">
        <f t="shared" si="68"/>
        <v>36.471993663499973</v>
      </c>
      <c r="DO9" s="68">
        <f t="shared" si="68"/>
        <v>35.377833853594971</v>
      </c>
      <c r="DP9" s="68">
        <f t="shared" si="68"/>
        <v>34.316498837987119</v>
      </c>
      <c r="DQ9" s="68">
        <f t="shared" si="68"/>
        <v>33.287003872847507</v>
      </c>
      <c r="DR9" s="68">
        <f t="shared" si="68"/>
        <v>32.288393756662082</v>
      </c>
      <c r="DS9" s="68">
        <f t="shared" si="68"/>
        <v>0</v>
      </c>
      <c r="DT9" s="68">
        <f t="shared" si="69"/>
        <v>0</v>
      </c>
      <c r="DU9" s="68">
        <f t="shared" si="69"/>
        <v>0</v>
      </c>
      <c r="DV9" s="68">
        <f t="shared" si="69"/>
        <v>0</v>
      </c>
      <c r="DW9" s="68">
        <f t="shared" si="69"/>
        <v>0</v>
      </c>
      <c r="DX9" s="68">
        <f t="shared" si="69"/>
        <v>0</v>
      </c>
      <c r="DY9" s="68">
        <f t="shared" si="69"/>
        <v>64</v>
      </c>
      <c r="DZ9" s="68">
        <f t="shared" si="69"/>
        <v>60.800000000000004</v>
      </c>
      <c r="EA9" s="68">
        <f t="shared" si="69"/>
        <v>57.760000000000005</v>
      </c>
      <c r="EB9" s="68">
        <f t="shared" si="69"/>
        <v>54.872000000000007</v>
      </c>
      <c r="EC9" s="68">
        <f t="shared" si="69"/>
        <v>52.128399999999999</v>
      </c>
      <c r="ED9" s="68">
        <f t="shared" si="69"/>
        <v>49.521979999999999</v>
      </c>
      <c r="EE9" s="68">
        <f t="shared" si="69"/>
        <v>47.045880999999994</v>
      </c>
      <c r="EF9" s="68">
        <f t="shared" si="69"/>
        <v>44.693586949999997</v>
      </c>
      <c r="EG9" s="68">
        <f t="shared" si="69"/>
        <v>43.352779341499996</v>
      </c>
      <c r="EH9" s="68">
        <f t="shared" si="69"/>
        <v>42.052195961254995</v>
      </c>
      <c r="EI9" s="68">
        <f t="shared" si="69"/>
        <v>40.790630082417351</v>
      </c>
      <c r="EJ9" s="68">
        <f t="shared" si="69"/>
        <v>39.566911179944832</v>
      </c>
      <c r="EK9" s="68">
        <f t="shared" si="69"/>
        <v>38.379903844546476</v>
      </c>
      <c r="EL9" s="68">
        <f t="shared" si="69"/>
        <v>37.228506729210089</v>
      </c>
      <c r="EM9" s="68">
        <f t="shared" si="69"/>
        <v>36.111651527333784</v>
      </c>
      <c r="EN9" s="68">
        <f t="shared" si="69"/>
        <v>35.028301981513771</v>
      </c>
      <c r="EO9" s="68">
        <f t="shared" si="69"/>
        <v>33.977452922068352</v>
      </c>
      <c r="EP9" s="68">
        <f t="shared" si="69"/>
        <v>32.958129334406301</v>
      </c>
      <c r="EQ9" s="68">
        <f t="shared" si="69"/>
        <v>31.969385454374112</v>
      </c>
      <c r="ER9" s="68">
        <f t="shared" si="69"/>
        <v>31.01030389074289</v>
      </c>
      <c r="ES9" s="68">
        <f t="shared" si="69"/>
        <v>30.079994774020602</v>
      </c>
      <c r="ET9" s="68">
        <f t="shared" si="69"/>
        <v>29.17759493079998</v>
      </c>
      <c r="EU9" s="68">
        <f t="shared" si="69"/>
        <v>28.302267082875979</v>
      </c>
      <c r="EV9" s="68">
        <f t="shared" si="69"/>
        <v>27.453199070389697</v>
      </c>
      <c r="EW9" s="68">
        <f t="shared" si="69"/>
        <v>26.629603098278007</v>
      </c>
      <c r="EX9" s="68">
        <f t="shared" si="69"/>
        <v>25.830715005329665</v>
      </c>
      <c r="EY9" s="68">
        <f t="shared" si="69"/>
        <v>0</v>
      </c>
      <c r="EZ9" s="68">
        <f t="shared" si="69"/>
        <v>0</v>
      </c>
      <c r="FA9" s="68">
        <f t="shared" si="69"/>
        <v>0</v>
      </c>
      <c r="FB9" s="68">
        <f t="shared" si="69"/>
        <v>0</v>
      </c>
      <c r="FC9" s="68">
        <f t="shared" si="69"/>
        <v>0</v>
      </c>
      <c r="FD9" s="68">
        <f t="shared" si="69"/>
        <v>0</v>
      </c>
      <c r="FE9" s="68">
        <f t="shared" si="69"/>
        <v>51.2</v>
      </c>
      <c r="FF9" s="68">
        <f t="shared" si="69"/>
        <v>48.640000000000008</v>
      </c>
      <c r="FG9" s="68">
        <f t="shared" si="69"/>
        <v>46.208000000000006</v>
      </c>
      <c r="FH9" s="68">
        <f t="shared" si="69"/>
        <v>43.897600000000011</v>
      </c>
      <c r="FI9" s="68">
        <f t="shared" si="69"/>
        <v>41.702719999999999</v>
      </c>
      <c r="FJ9" s="68">
        <f t="shared" si="69"/>
        <v>39.617584000000001</v>
      </c>
      <c r="FK9" s="68">
        <f t="shared" si="69"/>
        <v>37.636704799999997</v>
      </c>
      <c r="FL9" s="68">
        <f t="shared" si="69"/>
        <v>35.754869559999996</v>
      </c>
      <c r="FM9" s="68">
        <f t="shared" si="69"/>
        <v>34.682223473199997</v>
      </c>
      <c r="FN9" s="68">
        <f t="shared" si="69"/>
        <v>33.641756769003997</v>
      </c>
      <c r="FO9" s="68">
        <f t="shared" si="69"/>
        <v>32.63250406593388</v>
      </c>
      <c r="FP9" s="68">
        <f t="shared" si="69"/>
        <v>31.653528943955866</v>
      </c>
      <c r="FQ9" s="68">
        <f t="shared" si="69"/>
        <v>30.703923075637181</v>
      </c>
      <c r="FR9" s="68">
        <f t="shared" si="69"/>
        <v>29.782805383368071</v>
      </c>
      <c r="FS9" s="68">
        <f t="shared" si="69"/>
        <v>28.889321221867029</v>
      </c>
      <c r="FT9" s="68">
        <f t="shared" si="69"/>
        <v>28.022641585211019</v>
      </c>
      <c r="FU9" s="68">
        <f t="shared" si="69"/>
        <v>27.181962337654682</v>
      </c>
      <c r="FV9" s="68">
        <f t="shared" si="69"/>
        <v>26.366503467525042</v>
      </c>
      <c r="FW9" s="68">
        <f t="shared" si="69"/>
        <v>25.575508363499292</v>
      </c>
      <c r="FX9" s="68">
        <f t="shared" si="69"/>
        <v>24.808243112594312</v>
      </c>
      <c r="FY9" s="68">
        <f t="shared" si="69"/>
        <v>24.063995819216483</v>
      </c>
      <c r="FZ9" s="68">
        <f t="shared" si="69"/>
        <v>23.342075944639987</v>
      </c>
      <c r="GA9" s="68">
        <f t="shared" si="69"/>
        <v>22.641813666300784</v>
      </c>
      <c r="GB9" s="68">
        <f t="shared" si="69"/>
        <v>21.96255925631176</v>
      </c>
      <c r="GC9" s="68">
        <f t="shared" si="69"/>
        <v>21.303682478622406</v>
      </c>
      <c r="GD9" s="68">
        <f t="shared" si="69"/>
        <v>20.664572004263732</v>
      </c>
      <c r="GE9" s="68">
        <f t="shared" si="69"/>
        <v>0</v>
      </c>
      <c r="GF9" s="68">
        <f t="shared" si="70"/>
        <v>0</v>
      </c>
      <c r="GG9" s="68">
        <f t="shared" si="70"/>
        <v>0</v>
      </c>
      <c r="GH9" s="68">
        <f t="shared" si="70"/>
        <v>0</v>
      </c>
      <c r="GI9" s="68">
        <f t="shared" si="70"/>
        <v>0</v>
      </c>
      <c r="GJ9" s="68">
        <f t="shared" si="70"/>
        <v>0</v>
      </c>
      <c r="GK9" s="68">
        <f t="shared" si="70"/>
        <v>40.960000000000008</v>
      </c>
      <c r="GL9" s="68">
        <f t="shared" si="70"/>
        <v>38.912000000000006</v>
      </c>
      <c r="GM9" s="68">
        <f t="shared" si="70"/>
        <v>36.966400000000007</v>
      </c>
      <c r="GN9" s="68">
        <f t="shared" si="70"/>
        <v>35.118080000000013</v>
      </c>
      <c r="GO9" s="68">
        <f t="shared" si="70"/>
        <v>33.362175999999998</v>
      </c>
      <c r="GP9" s="68">
        <f t="shared" si="70"/>
        <v>31.694067200000003</v>
      </c>
      <c r="GQ9" s="68">
        <f t="shared" si="70"/>
        <v>30.10936384</v>
      </c>
      <c r="GR9" s="68">
        <f t="shared" si="70"/>
        <v>28.603895647999998</v>
      </c>
      <c r="GS9" s="68">
        <f t="shared" si="70"/>
        <v>27.745778778559998</v>
      </c>
      <c r="GT9" s="68">
        <f t="shared" si="70"/>
        <v>26.913405415203201</v>
      </c>
      <c r="GU9" s="68">
        <f t="shared" si="70"/>
        <v>26.106003252747104</v>
      </c>
      <c r="GV9" s="68">
        <f t="shared" si="70"/>
        <v>25.322823155164695</v>
      </c>
      <c r="GW9" s="68">
        <f t="shared" si="70"/>
        <v>24.563138460509748</v>
      </c>
      <c r="GX9" s="68">
        <f t="shared" si="70"/>
        <v>23.826244306694459</v>
      </c>
      <c r="GY9" s="68">
        <f t="shared" si="70"/>
        <v>23.111456977493624</v>
      </c>
      <c r="GZ9" s="68">
        <f t="shared" si="70"/>
        <v>22.418113268168817</v>
      </c>
      <c r="HA9" s="68">
        <f t="shared" si="70"/>
        <v>21.745569870123745</v>
      </c>
      <c r="HB9" s="68">
        <f t="shared" si="70"/>
        <v>21.093202774020035</v>
      </c>
      <c r="HC9" s="68">
        <f t="shared" si="70"/>
        <v>20.460406690799434</v>
      </c>
      <c r="HD9" s="68">
        <f t="shared" si="70"/>
        <v>19.84659449007545</v>
      </c>
      <c r="HE9" s="68">
        <f t="shared" si="70"/>
        <v>19.251196655373189</v>
      </c>
      <c r="HF9" s="68">
        <f t="shared" si="70"/>
        <v>18.673660755711989</v>
      </c>
      <c r="HG9" s="68">
        <f t="shared" si="70"/>
        <v>18.113450933040628</v>
      </c>
      <c r="HH9" s="68">
        <f t="shared" si="70"/>
        <v>17.570047405049408</v>
      </c>
      <c r="HI9" s="68">
        <f t="shared" si="70"/>
        <v>17.042945982897926</v>
      </c>
      <c r="HJ9" s="68">
        <f t="shared" si="70"/>
        <v>16.531657603410988</v>
      </c>
      <c r="HK9" s="68">
        <f t="shared" si="70"/>
        <v>0</v>
      </c>
      <c r="HL9" s="68">
        <f t="shared" si="70"/>
        <v>0</v>
      </c>
      <c r="HM9" s="68">
        <f t="shared" si="70"/>
        <v>0</v>
      </c>
      <c r="HN9" s="68">
        <f t="shared" si="70"/>
        <v>0</v>
      </c>
      <c r="HO9" s="68">
        <f t="shared" si="70"/>
        <v>0</v>
      </c>
      <c r="HP9" s="68">
        <f t="shared" si="70"/>
        <v>0</v>
      </c>
      <c r="HQ9" s="68">
        <f t="shared" si="70"/>
        <v>40</v>
      </c>
      <c r="HR9" s="68">
        <f t="shared" si="70"/>
        <v>42</v>
      </c>
      <c r="HS9" s="68">
        <f t="shared" si="70"/>
        <v>44.1</v>
      </c>
      <c r="HT9" s="68">
        <f t="shared" si="70"/>
        <v>46.305000000000007</v>
      </c>
      <c r="HU9" s="68">
        <f t="shared" si="70"/>
        <v>48.620250000000006</v>
      </c>
      <c r="HV9" s="68">
        <f t="shared" si="70"/>
        <v>51.051262500000007</v>
      </c>
      <c r="HW9" s="68">
        <f t="shared" si="70"/>
        <v>53.603825625000013</v>
      </c>
      <c r="HX9" s="68">
        <f t="shared" si="70"/>
        <v>56.284016906250017</v>
      </c>
      <c r="HY9" s="68">
        <f t="shared" si="70"/>
        <v>59.098217751562522</v>
      </c>
      <c r="HZ9" s="68">
        <f t="shared" si="70"/>
        <v>62.053128639140652</v>
      </c>
      <c r="IA9" s="68">
        <f t="shared" si="70"/>
        <v>65.155785071097682</v>
      </c>
      <c r="IB9" s="68">
        <f t="shared" si="70"/>
        <v>68.413574324652572</v>
      </c>
      <c r="IC9" s="68">
        <f t="shared" si="70"/>
        <v>71.834253040885201</v>
      </c>
      <c r="ID9" s="68">
        <f t="shared" si="70"/>
        <v>75.425965692929466</v>
      </c>
      <c r="IE9" s="68">
        <f t="shared" si="70"/>
        <v>79.197263977575943</v>
      </c>
      <c r="IF9" s="68">
        <f t="shared" si="70"/>
        <v>83.15712717645475</v>
      </c>
      <c r="IG9" s="68">
        <f t="shared" si="70"/>
        <v>85</v>
      </c>
      <c r="IH9" s="68">
        <f t="shared" si="70"/>
        <v>85</v>
      </c>
      <c r="II9" s="68">
        <f t="shared" si="70"/>
        <v>85</v>
      </c>
      <c r="IJ9" s="68">
        <f t="shared" si="70"/>
        <v>85</v>
      </c>
      <c r="IK9" s="68">
        <f t="shared" si="70"/>
        <v>85</v>
      </c>
      <c r="IL9" s="68">
        <f t="shared" si="70"/>
        <v>85</v>
      </c>
      <c r="IM9" s="68">
        <f t="shared" si="70"/>
        <v>85</v>
      </c>
      <c r="IN9" s="68">
        <f t="shared" si="70"/>
        <v>85</v>
      </c>
      <c r="IO9" s="68">
        <f t="shared" si="70"/>
        <v>85</v>
      </c>
      <c r="IP9" s="68">
        <f t="shared" si="70"/>
        <v>85</v>
      </c>
      <c r="IQ9" s="68">
        <f t="shared" si="70"/>
        <v>85</v>
      </c>
      <c r="IR9" s="68">
        <f t="shared" ref="IR9:JB12" si="72">GN$182</f>
        <v>85</v>
      </c>
      <c r="IS9" s="68">
        <f t="shared" si="72"/>
        <v>85</v>
      </c>
      <c r="IT9" s="68">
        <f t="shared" si="72"/>
        <v>85</v>
      </c>
      <c r="IU9" s="68">
        <f t="shared" si="72"/>
        <v>85</v>
      </c>
      <c r="IV9" s="68">
        <f t="shared" si="72"/>
        <v>85</v>
      </c>
      <c r="IW9" s="68">
        <f t="shared" si="72"/>
        <v>85</v>
      </c>
      <c r="IX9" s="68">
        <f t="shared" si="72"/>
        <v>85</v>
      </c>
      <c r="IY9" s="68">
        <f t="shared" si="72"/>
        <v>85</v>
      </c>
      <c r="IZ9" s="68">
        <f t="shared" si="72"/>
        <v>85</v>
      </c>
      <c r="JA9" s="68">
        <f t="shared" si="72"/>
        <v>85</v>
      </c>
      <c r="JB9" s="68">
        <f t="shared" si="72"/>
        <v>85</v>
      </c>
    </row>
    <row r="10" spans="1:262" x14ac:dyDescent="0.2">
      <c r="A10" t="s">
        <v>108</v>
      </c>
      <c r="B10" t="s">
        <v>39</v>
      </c>
      <c r="C10" s="22">
        <v>2</v>
      </c>
      <c r="D10" s="22">
        <v>2</v>
      </c>
      <c r="E10" s="22">
        <v>2</v>
      </c>
      <c r="F10" s="22">
        <v>2</v>
      </c>
      <c r="G10" s="22">
        <v>2</v>
      </c>
      <c r="H10" s="22">
        <v>2</v>
      </c>
      <c r="I10" s="22">
        <v>2</v>
      </c>
      <c r="J10" s="22">
        <v>2</v>
      </c>
      <c r="K10" s="22">
        <v>2</v>
      </c>
      <c r="L10" s="22">
        <v>0</v>
      </c>
      <c r="M10" s="22">
        <v>8</v>
      </c>
      <c r="N10" s="22">
        <f>M10*0.97</f>
        <v>7.76</v>
      </c>
      <c r="O10" s="22">
        <f t="shared" si="19"/>
        <v>7.5271999999999997</v>
      </c>
      <c r="P10" s="22">
        <f t="shared" si="20"/>
        <v>7.3013839999999997</v>
      </c>
      <c r="Q10" s="22">
        <f t="shared" si="21"/>
        <v>7.0823424799999994</v>
      </c>
      <c r="R10" s="22">
        <f t="shared" si="22"/>
        <v>6.8698722055999992</v>
      </c>
      <c r="S10" s="22">
        <f t="shared" si="23"/>
        <v>6.6637760394319994</v>
      </c>
      <c r="T10" s="22">
        <f t="shared" si="24"/>
        <v>6.4638627582490393</v>
      </c>
      <c r="U10" s="22">
        <f t="shared" si="25"/>
        <v>6.2699468755015682</v>
      </c>
      <c r="V10" s="22">
        <f t="shared" si="26"/>
        <v>6.0818484692365207</v>
      </c>
      <c r="W10" s="22">
        <f t="shared" si="27"/>
        <v>5.8993930151594247</v>
      </c>
      <c r="X10" s="22">
        <f t="shared" si="28"/>
        <v>5.7224112247046417</v>
      </c>
      <c r="Y10" s="22">
        <f t="shared" si="29"/>
        <v>5.5507388879635027</v>
      </c>
      <c r="Z10" s="22">
        <f t="shared" si="30"/>
        <v>5.3842167213245977</v>
      </c>
      <c r="AA10" s="22">
        <f t="shared" si="31"/>
        <v>5.2226902196848597</v>
      </c>
      <c r="AB10" s="22">
        <f t="shared" si="32"/>
        <v>5.0660095130943139</v>
      </c>
      <c r="AC10" s="22">
        <f t="shared" si="33"/>
        <v>4.9140292277014845</v>
      </c>
      <c r="AD10" s="22">
        <f t="shared" si="1"/>
        <v>4.76660835087044</v>
      </c>
      <c r="AE10" s="22">
        <f t="shared" si="2"/>
        <v>4.6236101003443268</v>
      </c>
      <c r="AF10" s="22">
        <f t="shared" si="3"/>
        <v>4.4849017973339969</v>
      </c>
      <c r="AG10" s="22">
        <f t="shared" si="34"/>
        <v>4.3503547434139769</v>
      </c>
      <c r="AH10" s="22">
        <f t="shared" si="57"/>
        <v>4.2198441011115575</v>
      </c>
      <c r="AI10" s="22">
        <f t="shared" si="62"/>
        <v>4.0932487780782107</v>
      </c>
      <c r="AJ10" s="22">
        <f t="shared" si="63"/>
        <v>3.9704513147358642</v>
      </c>
      <c r="AK10" s="22">
        <f t="shared" si="67"/>
        <v>3.8513377752937883</v>
      </c>
      <c r="AL10" s="22">
        <f t="shared" si="71"/>
        <v>3.7357976420349743</v>
      </c>
      <c r="AM10" s="22">
        <f t="shared" ref="AM10:AM27" si="73">AL10*0.97</f>
        <v>3.6237237127739248</v>
      </c>
      <c r="AN10" s="22">
        <v>0</v>
      </c>
      <c r="AO10" s="22">
        <v>8</v>
      </c>
      <c r="AP10" s="22">
        <f>AO10*0.97</f>
        <v>7.76</v>
      </c>
      <c r="AQ10" s="22">
        <f t="shared" si="41"/>
        <v>7.5271999999999997</v>
      </c>
      <c r="AR10" s="22">
        <f t="shared" si="42"/>
        <v>7.3013839999999997</v>
      </c>
      <c r="AS10" s="22">
        <f t="shared" si="43"/>
        <v>7.0823424799999994</v>
      </c>
      <c r="AT10" s="22">
        <f t="shared" si="44"/>
        <v>6.8698722055999992</v>
      </c>
      <c r="AU10" s="22">
        <f t="shared" si="45"/>
        <v>6.6637760394319994</v>
      </c>
      <c r="AV10" s="22">
        <f t="shared" si="46"/>
        <v>6.4638627582490393</v>
      </c>
      <c r="AW10" s="22">
        <f t="shared" si="47"/>
        <v>6.2699468755015682</v>
      </c>
      <c r="AX10" s="22">
        <f t="shared" si="48"/>
        <v>6.0818484692365207</v>
      </c>
      <c r="AY10" s="22">
        <f t="shared" si="49"/>
        <v>5.8993930151594247</v>
      </c>
      <c r="AZ10" s="22">
        <f t="shared" si="50"/>
        <v>5.7224112247046417</v>
      </c>
      <c r="BA10" s="22">
        <f t="shared" si="51"/>
        <v>5.5507388879635027</v>
      </c>
      <c r="BB10" s="22">
        <f t="shared" si="52"/>
        <v>5.3842167213245977</v>
      </c>
      <c r="BC10" s="22">
        <f t="shared" si="53"/>
        <v>5.2226902196848597</v>
      </c>
      <c r="BD10" s="22">
        <f t="shared" si="54"/>
        <v>5.0660095130943139</v>
      </c>
      <c r="BE10" s="22">
        <f t="shared" si="55"/>
        <v>4.9140292277014845</v>
      </c>
      <c r="BF10" s="22">
        <f t="shared" si="5"/>
        <v>4.76660835087044</v>
      </c>
      <c r="BG10" s="68">
        <f>C$182</f>
        <v>0</v>
      </c>
      <c r="BH10" s="68">
        <f t="shared" si="68"/>
        <v>0</v>
      </c>
      <c r="BI10" s="68">
        <f t="shared" si="68"/>
        <v>0</v>
      </c>
      <c r="BJ10" s="68">
        <f t="shared" si="68"/>
        <v>0</v>
      </c>
      <c r="BK10" s="68">
        <f t="shared" si="68"/>
        <v>0</v>
      </c>
      <c r="BL10" s="68">
        <f t="shared" si="68"/>
        <v>0</v>
      </c>
      <c r="BM10" s="68">
        <f t="shared" si="68"/>
        <v>100</v>
      </c>
      <c r="BN10" s="68">
        <f t="shared" si="68"/>
        <v>95</v>
      </c>
      <c r="BO10" s="68">
        <f t="shared" si="68"/>
        <v>90.25</v>
      </c>
      <c r="BP10" s="68">
        <f t="shared" si="68"/>
        <v>85.737499999999997</v>
      </c>
      <c r="BQ10" s="68">
        <f t="shared" si="68"/>
        <v>81.450624999999988</v>
      </c>
      <c r="BR10" s="68">
        <f t="shared" si="68"/>
        <v>77.378093749999991</v>
      </c>
      <c r="BS10" s="68">
        <f t="shared" si="68"/>
        <v>73.509189062499985</v>
      </c>
      <c r="BT10" s="68">
        <f t="shared" si="68"/>
        <v>69.833729609374984</v>
      </c>
      <c r="BU10" s="68">
        <f t="shared" si="68"/>
        <v>67.738717721093735</v>
      </c>
      <c r="BV10" s="68">
        <f t="shared" si="68"/>
        <v>65.706556189460926</v>
      </c>
      <c r="BW10" s="68">
        <f t="shared" si="68"/>
        <v>63.735359503777097</v>
      </c>
      <c r="BX10" s="68">
        <f t="shared" si="68"/>
        <v>61.823298718663786</v>
      </c>
      <c r="BY10" s="68">
        <f t="shared" si="68"/>
        <v>59.968599757103867</v>
      </c>
      <c r="BZ10" s="68">
        <f t="shared" si="68"/>
        <v>58.16954176439075</v>
      </c>
      <c r="CA10" s="68">
        <f t="shared" si="68"/>
        <v>56.42445551145903</v>
      </c>
      <c r="CB10" s="68">
        <f t="shared" si="68"/>
        <v>54.731721846115256</v>
      </c>
      <c r="CC10" s="68">
        <f t="shared" si="68"/>
        <v>53.089770190731798</v>
      </c>
      <c r="CD10" s="68">
        <f t="shared" si="68"/>
        <v>51.497077085009842</v>
      </c>
      <c r="CE10" s="68">
        <f t="shared" si="68"/>
        <v>49.952164772459547</v>
      </c>
      <c r="CF10" s="68">
        <f t="shared" si="68"/>
        <v>48.453599829285757</v>
      </c>
      <c r="CG10" s="68">
        <f t="shared" si="68"/>
        <v>46.999991834407183</v>
      </c>
      <c r="CH10" s="68">
        <f t="shared" si="68"/>
        <v>45.589992079374966</v>
      </c>
      <c r="CI10" s="68">
        <f t="shared" si="68"/>
        <v>44.222292316993716</v>
      </c>
      <c r="CJ10" s="68">
        <f t="shared" si="68"/>
        <v>42.8956235474839</v>
      </c>
      <c r="CK10" s="68">
        <f t="shared" si="68"/>
        <v>41.60875484105938</v>
      </c>
      <c r="CL10" s="68">
        <f t="shared" si="68"/>
        <v>40.360492195827597</v>
      </c>
      <c r="CM10" s="68">
        <f t="shared" si="68"/>
        <v>0</v>
      </c>
      <c r="CN10" s="68">
        <f t="shared" si="68"/>
        <v>0</v>
      </c>
      <c r="CO10" s="68">
        <f t="shared" si="68"/>
        <v>0</v>
      </c>
      <c r="CP10" s="68">
        <f t="shared" si="68"/>
        <v>0</v>
      </c>
      <c r="CQ10" s="68">
        <f t="shared" si="68"/>
        <v>0</v>
      </c>
      <c r="CR10" s="68">
        <f t="shared" si="68"/>
        <v>0</v>
      </c>
      <c r="CS10" s="68">
        <f t="shared" si="68"/>
        <v>80</v>
      </c>
      <c r="CT10" s="68">
        <f t="shared" si="68"/>
        <v>76</v>
      </c>
      <c r="CU10" s="68">
        <f t="shared" si="68"/>
        <v>72.2</v>
      </c>
      <c r="CV10" s="68">
        <f t="shared" si="68"/>
        <v>68.59</v>
      </c>
      <c r="CW10" s="68">
        <f t="shared" si="68"/>
        <v>65.160499999999999</v>
      </c>
      <c r="CX10" s="68">
        <f t="shared" si="68"/>
        <v>61.902474999999995</v>
      </c>
      <c r="CY10" s="68">
        <f t="shared" si="68"/>
        <v>58.807351249999989</v>
      </c>
      <c r="CZ10" s="68">
        <f t="shared" si="68"/>
        <v>55.866983687499989</v>
      </c>
      <c r="DA10" s="68">
        <f t="shared" si="68"/>
        <v>54.190974176874988</v>
      </c>
      <c r="DB10" s="68">
        <f t="shared" si="68"/>
        <v>52.565244951568744</v>
      </c>
      <c r="DC10" s="68">
        <f t="shared" si="68"/>
        <v>50.988287603021682</v>
      </c>
      <c r="DD10" s="68">
        <f t="shared" si="68"/>
        <v>49.458638974931034</v>
      </c>
      <c r="DE10" s="68">
        <f t="shared" si="68"/>
        <v>47.974879805683095</v>
      </c>
      <c r="DF10" s="68">
        <f t="shared" si="68"/>
        <v>46.535633411512606</v>
      </c>
      <c r="DG10" s="68">
        <f t="shared" si="68"/>
        <v>45.139564409167228</v>
      </c>
      <c r="DH10" s="68">
        <f t="shared" si="68"/>
        <v>43.785377476892208</v>
      </c>
      <c r="DI10" s="68">
        <f t="shared" si="68"/>
        <v>42.47181615258544</v>
      </c>
      <c r="DJ10" s="68">
        <f t="shared" si="68"/>
        <v>41.197661668007875</v>
      </c>
      <c r="DK10" s="68">
        <f t="shared" si="68"/>
        <v>39.961731817967639</v>
      </c>
      <c r="DL10" s="68">
        <f t="shared" si="68"/>
        <v>38.762879863428608</v>
      </c>
      <c r="DM10" s="68">
        <f t="shared" si="68"/>
        <v>37.599993467525749</v>
      </c>
      <c r="DN10" s="68">
        <f t="shared" si="68"/>
        <v>36.471993663499973</v>
      </c>
      <c r="DO10" s="68">
        <f t="shared" si="68"/>
        <v>35.377833853594971</v>
      </c>
      <c r="DP10" s="68">
        <f t="shared" si="68"/>
        <v>34.316498837987119</v>
      </c>
      <c r="DQ10" s="68">
        <f t="shared" si="68"/>
        <v>33.287003872847507</v>
      </c>
      <c r="DR10" s="68">
        <f t="shared" si="68"/>
        <v>32.288393756662082</v>
      </c>
      <c r="DS10" s="68">
        <f t="shared" si="68"/>
        <v>0</v>
      </c>
      <c r="DT10" s="68">
        <f t="shared" si="69"/>
        <v>0</v>
      </c>
      <c r="DU10" s="68">
        <f t="shared" si="69"/>
        <v>0</v>
      </c>
      <c r="DV10" s="68">
        <f t="shared" si="69"/>
        <v>0</v>
      </c>
      <c r="DW10" s="68">
        <f t="shared" si="69"/>
        <v>0</v>
      </c>
      <c r="DX10" s="68">
        <f t="shared" si="69"/>
        <v>0</v>
      </c>
      <c r="DY10" s="68">
        <f t="shared" si="69"/>
        <v>64</v>
      </c>
      <c r="DZ10" s="68">
        <f t="shared" si="69"/>
        <v>60.800000000000004</v>
      </c>
      <c r="EA10" s="68">
        <f t="shared" si="69"/>
        <v>57.760000000000005</v>
      </c>
      <c r="EB10" s="68">
        <f t="shared" si="69"/>
        <v>54.872000000000007</v>
      </c>
      <c r="EC10" s="68">
        <f t="shared" si="69"/>
        <v>52.128399999999999</v>
      </c>
      <c r="ED10" s="68">
        <f t="shared" si="69"/>
        <v>49.521979999999999</v>
      </c>
      <c r="EE10" s="68">
        <f t="shared" si="69"/>
        <v>47.045880999999994</v>
      </c>
      <c r="EF10" s="68">
        <f t="shared" si="69"/>
        <v>44.693586949999997</v>
      </c>
      <c r="EG10" s="68">
        <f t="shared" si="69"/>
        <v>43.352779341499996</v>
      </c>
      <c r="EH10" s="68">
        <f t="shared" si="69"/>
        <v>42.052195961254995</v>
      </c>
      <c r="EI10" s="68">
        <f t="shared" si="69"/>
        <v>40.790630082417351</v>
      </c>
      <c r="EJ10" s="68">
        <f t="shared" si="69"/>
        <v>39.566911179944832</v>
      </c>
      <c r="EK10" s="68">
        <f t="shared" si="69"/>
        <v>38.379903844546476</v>
      </c>
      <c r="EL10" s="68">
        <f t="shared" si="69"/>
        <v>37.228506729210089</v>
      </c>
      <c r="EM10" s="68">
        <f t="shared" si="69"/>
        <v>36.111651527333784</v>
      </c>
      <c r="EN10" s="68">
        <f t="shared" si="69"/>
        <v>35.028301981513771</v>
      </c>
      <c r="EO10" s="68">
        <f t="shared" si="69"/>
        <v>33.977452922068352</v>
      </c>
      <c r="EP10" s="68">
        <f t="shared" si="69"/>
        <v>32.958129334406301</v>
      </c>
      <c r="EQ10" s="68">
        <f t="shared" si="69"/>
        <v>31.969385454374112</v>
      </c>
      <c r="ER10" s="68">
        <f t="shared" si="69"/>
        <v>31.01030389074289</v>
      </c>
      <c r="ES10" s="68">
        <f t="shared" si="69"/>
        <v>30.079994774020602</v>
      </c>
      <c r="ET10" s="68">
        <f t="shared" si="69"/>
        <v>29.17759493079998</v>
      </c>
      <c r="EU10" s="68">
        <f t="shared" si="69"/>
        <v>28.302267082875979</v>
      </c>
      <c r="EV10" s="68">
        <f t="shared" si="69"/>
        <v>27.453199070389697</v>
      </c>
      <c r="EW10" s="68">
        <f t="shared" si="69"/>
        <v>26.629603098278007</v>
      </c>
      <c r="EX10" s="68">
        <f t="shared" si="69"/>
        <v>25.830715005329665</v>
      </c>
      <c r="EY10" s="68">
        <f t="shared" si="69"/>
        <v>0</v>
      </c>
      <c r="EZ10" s="68">
        <f t="shared" si="69"/>
        <v>0</v>
      </c>
      <c r="FA10" s="68">
        <f t="shared" si="69"/>
        <v>0</v>
      </c>
      <c r="FB10" s="68">
        <f t="shared" si="69"/>
        <v>0</v>
      </c>
      <c r="FC10" s="68">
        <f t="shared" si="69"/>
        <v>0</v>
      </c>
      <c r="FD10" s="68">
        <f t="shared" si="69"/>
        <v>0</v>
      </c>
      <c r="FE10" s="68">
        <f t="shared" si="69"/>
        <v>51.2</v>
      </c>
      <c r="FF10" s="68">
        <f t="shared" si="69"/>
        <v>48.640000000000008</v>
      </c>
      <c r="FG10" s="68">
        <f t="shared" si="69"/>
        <v>46.208000000000006</v>
      </c>
      <c r="FH10" s="68">
        <f t="shared" si="69"/>
        <v>43.897600000000011</v>
      </c>
      <c r="FI10" s="68">
        <f t="shared" si="69"/>
        <v>41.702719999999999</v>
      </c>
      <c r="FJ10" s="68">
        <f t="shared" si="69"/>
        <v>39.617584000000001</v>
      </c>
      <c r="FK10" s="68">
        <f t="shared" si="69"/>
        <v>37.636704799999997</v>
      </c>
      <c r="FL10" s="68">
        <f t="shared" si="69"/>
        <v>35.754869559999996</v>
      </c>
      <c r="FM10" s="68">
        <f t="shared" si="69"/>
        <v>34.682223473199997</v>
      </c>
      <c r="FN10" s="68">
        <f t="shared" si="69"/>
        <v>33.641756769003997</v>
      </c>
      <c r="FO10" s="68">
        <f t="shared" si="69"/>
        <v>32.63250406593388</v>
      </c>
      <c r="FP10" s="68">
        <f t="shared" si="69"/>
        <v>31.653528943955866</v>
      </c>
      <c r="FQ10" s="68">
        <f t="shared" si="69"/>
        <v>30.703923075637181</v>
      </c>
      <c r="FR10" s="68">
        <f t="shared" si="69"/>
        <v>29.782805383368071</v>
      </c>
      <c r="FS10" s="68">
        <f t="shared" si="69"/>
        <v>28.889321221867029</v>
      </c>
      <c r="FT10" s="68">
        <f t="shared" si="69"/>
        <v>28.022641585211019</v>
      </c>
      <c r="FU10" s="68">
        <f t="shared" si="69"/>
        <v>27.181962337654682</v>
      </c>
      <c r="FV10" s="68">
        <f t="shared" si="69"/>
        <v>26.366503467525042</v>
      </c>
      <c r="FW10" s="68">
        <f t="shared" si="69"/>
        <v>25.575508363499292</v>
      </c>
      <c r="FX10" s="68">
        <f t="shared" si="69"/>
        <v>24.808243112594312</v>
      </c>
      <c r="FY10" s="68">
        <f t="shared" si="69"/>
        <v>24.063995819216483</v>
      </c>
      <c r="FZ10" s="68">
        <f t="shared" si="69"/>
        <v>23.342075944639987</v>
      </c>
      <c r="GA10" s="68">
        <f t="shared" si="69"/>
        <v>22.641813666300784</v>
      </c>
      <c r="GB10" s="68">
        <f t="shared" si="69"/>
        <v>21.96255925631176</v>
      </c>
      <c r="GC10" s="68">
        <f t="shared" si="69"/>
        <v>21.303682478622406</v>
      </c>
      <c r="GD10" s="68">
        <f t="shared" si="69"/>
        <v>20.664572004263732</v>
      </c>
      <c r="GE10" s="68">
        <f t="shared" si="69"/>
        <v>0</v>
      </c>
      <c r="GF10" s="68">
        <f t="shared" si="70"/>
        <v>0</v>
      </c>
      <c r="GG10" s="68">
        <f t="shared" si="70"/>
        <v>0</v>
      </c>
      <c r="GH10" s="68">
        <f t="shared" si="70"/>
        <v>0</v>
      </c>
      <c r="GI10" s="68">
        <f t="shared" si="70"/>
        <v>0</v>
      </c>
      <c r="GJ10" s="68">
        <f t="shared" si="70"/>
        <v>0</v>
      </c>
      <c r="GK10" s="68">
        <f t="shared" si="70"/>
        <v>40.960000000000008</v>
      </c>
      <c r="GL10" s="68">
        <f t="shared" si="70"/>
        <v>38.912000000000006</v>
      </c>
      <c r="GM10" s="68">
        <f t="shared" si="70"/>
        <v>36.966400000000007</v>
      </c>
      <c r="GN10" s="68">
        <f t="shared" si="70"/>
        <v>35.118080000000013</v>
      </c>
      <c r="GO10" s="68">
        <f t="shared" si="70"/>
        <v>33.362175999999998</v>
      </c>
      <c r="GP10" s="68">
        <f t="shared" si="70"/>
        <v>31.694067200000003</v>
      </c>
      <c r="GQ10" s="68">
        <f t="shared" si="70"/>
        <v>30.10936384</v>
      </c>
      <c r="GR10" s="68">
        <f t="shared" si="70"/>
        <v>28.603895647999998</v>
      </c>
      <c r="GS10" s="68">
        <f t="shared" si="70"/>
        <v>27.745778778559998</v>
      </c>
      <c r="GT10" s="68">
        <f t="shared" si="70"/>
        <v>26.913405415203201</v>
      </c>
      <c r="GU10" s="68">
        <f t="shared" si="70"/>
        <v>26.106003252747104</v>
      </c>
      <c r="GV10" s="68">
        <f t="shared" si="70"/>
        <v>25.322823155164695</v>
      </c>
      <c r="GW10" s="68">
        <f t="shared" si="70"/>
        <v>24.563138460509748</v>
      </c>
      <c r="GX10" s="68">
        <f t="shared" si="70"/>
        <v>23.826244306694459</v>
      </c>
      <c r="GY10" s="68">
        <f t="shared" si="70"/>
        <v>23.111456977493624</v>
      </c>
      <c r="GZ10" s="68">
        <f t="shared" si="70"/>
        <v>22.418113268168817</v>
      </c>
      <c r="HA10" s="68">
        <f t="shared" si="70"/>
        <v>21.745569870123745</v>
      </c>
      <c r="HB10" s="68">
        <f t="shared" si="70"/>
        <v>21.093202774020035</v>
      </c>
      <c r="HC10" s="68">
        <f t="shared" si="70"/>
        <v>20.460406690799434</v>
      </c>
      <c r="HD10" s="68">
        <f t="shared" si="70"/>
        <v>19.84659449007545</v>
      </c>
      <c r="HE10" s="68">
        <f t="shared" si="70"/>
        <v>19.251196655373189</v>
      </c>
      <c r="HF10" s="68">
        <f t="shared" si="70"/>
        <v>18.673660755711989</v>
      </c>
      <c r="HG10" s="68">
        <f t="shared" si="70"/>
        <v>18.113450933040628</v>
      </c>
      <c r="HH10" s="68">
        <f t="shared" si="70"/>
        <v>17.570047405049408</v>
      </c>
      <c r="HI10" s="68">
        <f t="shared" si="70"/>
        <v>17.042945982897926</v>
      </c>
      <c r="HJ10" s="68">
        <f t="shared" si="70"/>
        <v>16.531657603410988</v>
      </c>
      <c r="HK10" s="68">
        <f t="shared" si="70"/>
        <v>0</v>
      </c>
      <c r="HL10" s="68">
        <f t="shared" si="70"/>
        <v>0</v>
      </c>
      <c r="HM10" s="68">
        <f t="shared" si="70"/>
        <v>0</v>
      </c>
      <c r="HN10" s="68">
        <f t="shared" si="70"/>
        <v>0</v>
      </c>
      <c r="HO10" s="68">
        <f t="shared" si="70"/>
        <v>0</v>
      </c>
      <c r="HP10" s="68">
        <f t="shared" si="70"/>
        <v>0</v>
      </c>
      <c r="HQ10" s="68">
        <f t="shared" si="70"/>
        <v>40</v>
      </c>
      <c r="HR10" s="68">
        <f t="shared" si="70"/>
        <v>42</v>
      </c>
      <c r="HS10" s="68">
        <f t="shared" si="70"/>
        <v>44.1</v>
      </c>
      <c r="HT10" s="68">
        <f t="shared" si="70"/>
        <v>46.305000000000007</v>
      </c>
      <c r="HU10" s="68">
        <f t="shared" si="70"/>
        <v>48.620250000000006</v>
      </c>
      <c r="HV10" s="68">
        <f t="shared" si="70"/>
        <v>51.051262500000007</v>
      </c>
      <c r="HW10" s="68">
        <f t="shared" si="70"/>
        <v>53.603825625000013</v>
      </c>
      <c r="HX10" s="68">
        <f t="shared" si="70"/>
        <v>56.284016906250017</v>
      </c>
      <c r="HY10" s="68">
        <f t="shared" si="70"/>
        <v>59.098217751562522</v>
      </c>
      <c r="HZ10" s="68">
        <f t="shared" si="70"/>
        <v>62.053128639140652</v>
      </c>
      <c r="IA10" s="68">
        <f t="shared" si="70"/>
        <v>65.155785071097682</v>
      </c>
      <c r="IB10" s="68">
        <f t="shared" si="70"/>
        <v>68.413574324652572</v>
      </c>
      <c r="IC10" s="68">
        <f t="shared" si="70"/>
        <v>71.834253040885201</v>
      </c>
      <c r="ID10" s="68">
        <f t="shared" si="70"/>
        <v>75.425965692929466</v>
      </c>
      <c r="IE10" s="68">
        <f t="shared" si="70"/>
        <v>79.197263977575943</v>
      </c>
      <c r="IF10" s="68">
        <f t="shared" si="70"/>
        <v>83.15712717645475</v>
      </c>
      <c r="IG10" s="68">
        <f t="shared" si="70"/>
        <v>85</v>
      </c>
      <c r="IH10" s="68">
        <f t="shared" si="70"/>
        <v>85</v>
      </c>
      <c r="II10" s="68">
        <f t="shared" si="70"/>
        <v>85</v>
      </c>
      <c r="IJ10" s="68">
        <f t="shared" si="70"/>
        <v>85</v>
      </c>
      <c r="IK10" s="68">
        <f t="shared" si="70"/>
        <v>85</v>
      </c>
      <c r="IL10" s="68">
        <f t="shared" si="70"/>
        <v>85</v>
      </c>
      <c r="IM10" s="68">
        <f t="shared" si="70"/>
        <v>85</v>
      </c>
      <c r="IN10" s="68">
        <f t="shared" si="70"/>
        <v>85</v>
      </c>
      <c r="IO10" s="68">
        <f t="shared" si="70"/>
        <v>85</v>
      </c>
      <c r="IP10" s="68">
        <f t="shared" si="70"/>
        <v>85</v>
      </c>
      <c r="IQ10" s="68">
        <f t="shared" si="70"/>
        <v>85</v>
      </c>
      <c r="IR10" s="68">
        <f t="shared" si="72"/>
        <v>85</v>
      </c>
      <c r="IS10" s="68">
        <f t="shared" si="72"/>
        <v>85</v>
      </c>
      <c r="IT10" s="68">
        <f t="shared" si="72"/>
        <v>85</v>
      </c>
      <c r="IU10" s="68">
        <f t="shared" si="72"/>
        <v>85</v>
      </c>
      <c r="IV10" s="68">
        <f t="shared" si="72"/>
        <v>85</v>
      </c>
      <c r="IW10" s="68">
        <f t="shared" si="72"/>
        <v>85</v>
      </c>
      <c r="IX10" s="68">
        <f t="shared" si="72"/>
        <v>85</v>
      </c>
      <c r="IY10" s="68">
        <f t="shared" si="72"/>
        <v>85</v>
      </c>
      <c r="IZ10" s="68">
        <f t="shared" si="72"/>
        <v>85</v>
      </c>
      <c r="JA10" s="68">
        <f t="shared" si="72"/>
        <v>85</v>
      </c>
      <c r="JB10" s="68">
        <f t="shared" si="72"/>
        <v>85</v>
      </c>
    </row>
    <row r="11" spans="1:262" x14ac:dyDescent="0.2">
      <c r="A11" t="s">
        <v>108</v>
      </c>
      <c r="B11" t="s">
        <v>40</v>
      </c>
      <c r="C11" s="22">
        <v>2</v>
      </c>
      <c r="D11" s="22">
        <v>2</v>
      </c>
      <c r="E11" s="22">
        <v>2</v>
      </c>
      <c r="F11" s="22">
        <v>2</v>
      </c>
      <c r="G11" s="22">
        <v>2</v>
      </c>
      <c r="H11" s="22">
        <v>2</v>
      </c>
      <c r="I11" s="22">
        <v>2</v>
      </c>
      <c r="J11" s="22">
        <v>2</v>
      </c>
      <c r="K11" s="22">
        <v>2</v>
      </c>
      <c r="L11" s="22">
        <v>2</v>
      </c>
      <c r="M11" s="22">
        <v>0</v>
      </c>
      <c r="N11" s="22">
        <v>8</v>
      </c>
      <c r="O11" s="22">
        <f>N11*0.97</f>
        <v>7.76</v>
      </c>
      <c r="P11" s="22">
        <f t="shared" si="20"/>
        <v>7.5271999999999997</v>
      </c>
      <c r="Q11" s="22">
        <f t="shared" si="21"/>
        <v>7.3013839999999997</v>
      </c>
      <c r="R11" s="22">
        <f t="shared" si="22"/>
        <v>7.0823424799999994</v>
      </c>
      <c r="S11" s="22">
        <f t="shared" si="23"/>
        <v>6.8698722055999992</v>
      </c>
      <c r="T11" s="22">
        <f t="shared" si="24"/>
        <v>6.6637760394319994</v>
      </c>
      <c r="U11" s="22">
        <f t="shared" si="25"/>
        <v>6.4638627582490393</v>
      </c>
      <c r="V11" s="22">
        <f t="shared" si="26"/>
        <v>6.2699468755015682</v>
      </c>
      <c r="W11" s="22">
        <f t="shared" si="27"/>
        <v>6.0818484692365207</v>
      </c>
      <c r="X11" s="22">
        <f t="shared" si="28"/>
        <v>5.8993930151594247</v>
      </c>
      <c r="Y11" s="22">
        <f t="shared" si="29"/>
        <v>5.7224112247046417</v>
      </c>
      <c r="Z11" s="22">
        <f t="shared" si="30"/>
        <v>5.5507388879635027</v>
      </c>
      <c r="AA11" s="22">
        <f t="shared" si="31"/>
        <v>5.3842167213245977</v>
      </c>
      <c r="AB11" s="22">
        <f t="shared" si="32"/>
        <v>5.2226902196848597</v>
      </c>
      <c r="AC11" s="22">
        <f t="shared" si="33"/>
        <v>5.0660095130943139</v>
      </c>
      <c r="AD11" s="22">
        <f t="shared" si="1"/>
        <v>4.9140292277014845</v>
      </c>
      <c r="AE11" s="22">
        <f t="shared" si="2"/>
        <v>4.76660835087044</v>
      </c>
      <c r="AF11" s="22">
        <f t="shared" si="3"/>
        <v>4.6236101003443268</v>
      </c>
      <c r="AG11" s="22">
        <f t="shared" si="34"/>
        <v>4.4849017973339969</v>
      </c>
      <c r="AH11" s="22">
        <f t="shared" si="57"/>
        <v>4.3503547434139769</v>
      </c>
      <c r="AI11" s="22">
        <f t="shared" si="62"/>
        <v>4.2198441011115575</v>
      </c>
      <c r="AJ11" s="22">
        <f t="shared" si="63"/>
        <v>4.0932487780782107</v>
      </c>
      <c r="AK11" s="22">
        <f t="shared" si="67"/>
        <v>3.9704513147358642</v>
      </c>
      <c r="AL11" s="22">
        <f t="shared" si="71"/>
        <v>3.8513377752937883</v>
      </c>
      <c r="AM11" s="22">
        <f t="shared" si="73"/>
        <v>3.7357976420349743</v>
      </c>
      <c r="AN11" s="22">
        <f t="shared" ref="AN11:AN27" si="74">AM11*0.97</f>
        <v>3.6237237127739248</v>
      </c>
      <c r="AO11" s="22">
        <v>0</v>
      </c>
      <c r="AP11" s="22">
        <v>8</v>
      </c>
      <c r="AQ11" s="22">
        <f>AP11*0.97</f>
        <v>7.76</v>
      </c>
      <c r="AR11" s="22">
        <f t="shared" si="42"/>
        <v>7.5271999999999997</v>
      </c>
      <c r="AS11" s="22">
        <f t="shared" si="43"/>
        <v>7.3013839999999997</v>
      </c>
      <c r="AT11" s="22">
        <f t="shared" si="44"/>
        <v>7.0823424799999994</v>
      </c>
      <c r="AU11" s="22">
        <f t="shared" si="45"/>
        <v>6.8698722055999992</v>
      </c>
      <c r="AV11" s="22">
        <f t="shared" si="46"/>
        <v>6.6637760394319994</v>
      </c>
      <c r="AW11" s="22">
        <f t="shared" si="47"/>
        <v>6.4638627582490393</v>
      </c>
      <c r="AX11" s="22">
        <f t="shared" si="48"/>
        <v>6.2699468755015682</v>
      </c>
      <c r="AY11" s="22">
        <f t="shared" si="49"/>
        <v>6.0818484692365207</v>
      </c>
      <c r="AZ11" s="22">
        <f t="shared" si="50"/>
        <v>5.8993930151594247</v>
      </c>
      <c r="BA11" s="22">
        <f t="shared" si="51"/>
        <v>5.7224112247046417</v>
      </c>
      <c r="BB11" s="22">
        <f t="shared" si="52"/>
        <v>5.5507388879635027</v>
      </c>
      <c r="BC11" s="22">
        <f t="shared" si="53"/>
        <v>5.3842167213245977</v>
      </c>
      <c r="BD11" s="22">
        <f t="shared" si="54"/>
        <v>5.2226902196848597</v>
      </c>
      <c r="BE11" s="22">
        <f t="shared" si="55"/>
        <v>5.0660095130943139</v>
      </c>
      <c r="BF11" s="22">
        <f t="shared" si="5"/>
        <v>4.9140292277014845</v>
      </c>
      <c r="BG11" s="68">
        <f>C$182</f>
        <v>0</v>
      </c>
      <c r="BH11" s="68">
        <f t="shared" si="68"/>
        <v>0</v>
      </c>
      <c r="BI11" s="68">
        <f t="shared" si="68"/>
        <v>0</v>
      </c>
      <c r="BJ11" s="68">
        <f t="shared" si="68"/>
        <v>0</v>
      </c>
      <c r="BK11" s="68">
        <f t="shared" si="68"/>
        <v>0</v>
      </c>
      <c r="BL11" s="68">
        <f t="shared" si="68"/>
        <v>0</v>
      </c>
      <c r="BM11" s="68">
        <f t="shared" si="68"/>
        <v>100</v>
      </c>
      <c r="BN11" s="68">
        <f t="shared" si="68"/>
        <v>95</v>
      </c>
      <c r="BO11" s="68">
        <f t="shared" si="68"/>
        <v>90.25</v>
      </c>
      <c r="BP11" s="68">
        <f t="shared" si="68"/>
        <v>85.737499999999997</v>
      </c>
      <c r="BQ11" s="68">
        <f t="shared" si="68"/>
        <v>81.450624999999988</v>
      </c>
      <c r="BR11" s="68">
        <f t="shared" si="68"/>
        <v>77.378093749999991</v>
      </c>
      <c r="BS11" s="68">
        <f t="shared" si="68"/>
        <v>73.509189062499985</v>
      </c>
      <c r="BT11" s="68">
        <f t="shared" si="68"/>
        <v>69.833729609374984</v>
      </c>
      <c r="BU11" s="68">
        <f t="shared" si="68"/>
        <v>67.738717721093735</v>
      </c>
      <c r="BV11" s="68">
        <f t="shared" si="68"/>
        <v>65.706556189460926</v>
      </c>
      <c r="BW11" s="68">
        <f t="shared" si="68"/>
        <v>63.735359503777097</v>
      </c>
      <c r="BX11" s="68">
        <f t="shared" si="68"/>
        <v>61.823298718663786</v>
      </c>
      <c r="BY11" s="68">
        <f t="shared" si="68"/>
        <v>59.968599757103867</v>
      </c>
      <c r="BZ11" s="68">
        <f t="shared" si="68"/>
        <v>58.16954176439075</v>
      </c>
      <c r="CA11" s="68">
        <f t="shared" si="68"/>
        <v>56.42445551145903</v>
      </c>
      <c r="CB11" s="68">
        <f t="shared" si="68"/>
        <v>54.731721846115256</v>
      </c>
      <c r="CC11" s="68">
        <f t="shared" si="68"/>
        <v>53.089770190731798</v>
      </c>
      <c r="CD11" s="68">
        <f t="shared" si="68"/>
        <v>51.497077085009842</v>
      </c>
      <c r="CE11" s="68">
        <f t="shared" si="68"/>
        <v>49.952164772459547</v>
      </c>
      <c r="CF11" s="68">
        <f t="shared" si="68"/>
        <v>48.453599829285757</v>
      </c>
      <c r="CG11" s="68">
        <f t="shared" si="68"/>
        <v>46.999991834407183</v>
      </c>
      <c r="CH11" s="68">
        <f t="shared" si="68"/>
        <v>45.589992079374966</v>
      </c>
      <c r="CI11" s="68">
        <f t="shared" si="68"/>
        <v>44.222292316993716</v>
      </c>
      <c r="CJ11" s="68">
        <f t="shared" si="68"/>
        <v>42.8956235474839</v>
      </c>
      <c r="CK11" s="68">
        <f t="shared" si="68"/>
        <v>41.60875484105938</v>
      </c>
      <c r="CL11" s="68">
        <f t="shared" si="68"/>
        <v>40.360492195827597</v>
      </c>
      <c r="CM11" s="68">
        <f t="shared" si="68"/>
        <v>0</v>
      </c>
      <c r="CN11" s="68">
        <f t="shared" si="68"/>
        <v>0</v>
      </c>
      <c r="CO11" s="68">
        <f t="shared" si="68"/>
        <v>0</v>
      </c>
      <c r="CP11" s="68">
        <f t="shared" si="68"/>
        <v>0</v>
      </c>
      <c r="CQ11" s="68">
        <f t="shared" si="68"/>
        <v>0</v>
      </c>
      <c r="CR11" s="68">
        <f t="shared" si="68"/>
        <v>0</v>
      </c>
      <c r="CS11" s="68">
        <f t="shared" si="68"/>
        <v>80</v>
      </c>
      <c r="CT11" s="68">
        <f t="shared" si="68"/>
        <v>76</v>
      </c>
      <c r="CU11" s="68">
        <f t="shared" si="68"/>
        <v>72.2</v>
      </c>
      <c r="CV11" s="68">
        <f t="shared" si="68"/>
        <v>68.59</v>
      </c>
      <c r="CW11" s="68">
        <f t="shared" si="68"/>
        <v>65.160499999999999</v>
      </c>
      <c r="CX11" s="68">
        <f t="shared" si="68"/>
        <v>61.902474999999995</v>
      </c>
      <c r="CY11" s="68">
        <f t="shared" si="68"/>
        <v>58.807351249999989</v>
      </c>
      <c r="CZ11" s="68">
        <f t="shared" si="68"/>
        <v>55.866983687499989</v>
      </c>
      <c r="DA11" s="68">
        <f t="shared" si="68"/>
        <v>54.190974176874988</v>
      </c>
      <c r="DB11" s="68">
        <f t="shared" si="68"/>
        <v>52.565244951568744</v>
      </c>
      <c r="DC11" s="68">
        <f t="shared" si="68"/>
        <v>50.988287603021682</v>
      </c>
      <c r="DD11" s="68">
        <f t="shared" si="68"/>
        <v>49.458638974931034</v>
      </c>
      <c r="DE11" s="68">
        <f t="shared" si="68"/>
        <v>47.974879805683095</v>
      </c>
      <c r="DF11" s="68">
        <f t="shared" si="68"/>
        <v>46.535633411512606</v>
      </c>
      <c r="DG11" s="68">
        <f t="shared" si="68"/>
        <v>45.139564409167228</v>
      </c>
      <c r="DH11" s="68">
        <f t="shared" si="68"/>
        <v>43.785377476892208</v>
      </c>
      <c r="DI11" s="68">
        <f t="shared" si="68"/>
        <v>42.47181615258544</v>
      </c>
      <c r="DJ11" s="68">
        <f t="shared" si="68"/>
        <v>41.197661668007875</v>
      </c>
      <c r="DK11" s="68">
        <f t="shared" si="68"/>
        <v>39.961731817967639</v>
      </c>
      <c r="DL11" s="68">
        <f t="shared" si="68"/>
        <v>38.762879863428608</v>
      </c>
      <c r="DM11" s="68">
        <f t="shared" si="68"/>
        <v>37.599993467525749</v>
      </c>
      <c r="DN11" s="68">
        <f t="shared" si="68"/>
        <v>36.471993663499973</v>
      </c>
      <c r="DO11" s="68">
        <f t="shared" si="68"/>
        <v>35.377833853594971</v>
      </c>
      <c r="DP11" s="68">
        <f t="shared" si="68"/>
        <v>34.316498837987119</v>
      </c>
      <c r="DQ11" s="68">
        <f t="shared" si="68"/>
        <v>33.287003872847507</v>
      </c>
      <c r="DR11" s="68">
        <f t="shared" si="68"/>
        <v>32.288393756662082</v>
      </c>
      <c r="DS11" s="68">
        <f t="shared" ref="DS11:DS12" si="75">BO$182</f>
        <v>0</v>
      </c>
      <c r="DT11" s="68">
        <f t="shared" si="69"/>
        <v>0</v>
      </c>
      <c r="DU11" s="68">
        <f t="shared" si="69"/>
        <v>0</v>
      </c>
      <c r="DV11" s="68">
        <f t="shared" si="69"/>
        <v>0</v>
      </c>
      <c r="DW11" s="68">
        <f t="shared" si="69"/>
        <v>0</v>
      </c>
      <c r="DX11" s="68">
        <f t="shared" si="69"/>
        <v>0</v>
      </c>
      <c r="DY11" s="68">
        <f t="shared" si="69"/>
        <v>64</v>
      </c>
      <c r="DZ11" s="68">
        <f t="shared" si="69"/>
        <v>60.800000000000004</v>
      </c>
      <c r="EA11" s="68">
        <f t="shared" si="69"/>
        <v>57.760000000000005</v>
      </c>
      <c r="EB11" s="68">
        <f t="shared" si="69"/>
        <v>54.872000000000007</v>
      </c>
      <c r="EC11" s="68">
        <f t="shared" si="69"/>
        <v>52.128399999999999</v>
      </c>
      <c r="ED11" s="68">
        <f t="shared" si="69"/>
        <v>49.521979999999999</v>
      </c>
      <c r="EE11" s="68">
        <f t="shared" si="69"/>
        <v>47.045880999999994</v>
      </c>
      <c r="EF11" s="68">
        <f t="shared" si="69"/>
        <v>44.693586949999997</v>
      </c>
      <c r="EG11" s="68">
        <f t="shared" si="69"/>
        <v>43.352779341499996</v>
      </c>
      <c r="EH11" s="68">
        <f t="shared" si="69"/>
        <v>42.052195961254995</v>
      </c>
      <c r="EI11" s="68">
        <f t="shared" si="69"/>
        <v>40.790630082417351</v>
      </c>
      <c r="EJ11" s="68">
        <f t="shared" si="69"/>
        <v>39.566911179944832</v>
      </c>
      <c r="EK11" s="68">
        <f t="shared" si="69"/>
        <v>38.379903844546476</v>
      </c>
      <c r="EL11" s="68">
        <f t="shared" si="69"/>
        <v>37.228506729210089</v>
      </c>
      <c r="EM11" s="68">
        <f t="shared" si="69"/>
        <v>36.111651527333784</v>
      </c>
      <c r="EN11" s="68">
        <f t="shared" si="69"/>
        <v>35.028301981513771</v>
      </c>
      <c r="EO11" s="68">
        <f t="shared" si="69"/>
        <v>33.977452922068352</v>
      </c>
      <c r="EP11" s="68">
        <f t="shared" si="69"/>
        <v>32.958129334406301</v>
      </c>
      <c r="EQ11" s="68">
        <f t="shared" si="69"/>
        <v>31.969385454374112</v>
      </c>
      <c r="ER11" s="68">
        <f t="shared" si="69"/>
        <v>31.01030389074289</v>
      </c>
      <c r="ES11" s="68">
        <f t="shared" si="69"/>
        <v>30.079994774020602</v>
      </c>
      <c r="ET11" s="68">
        <f t="shared" si="69"/>
        <v>29.17759493079998</v>
      </c>
      <c r="EU11" s="68">
        <f t="shared" si="69"/>
        <v>28.302267082875979</v>
      </c>
      <c r="EV11" s="68">
        <f t="shared" si="69"/>
        <v>27.453199070389697</v>
      </c>
      <c r="EW11" s="68">
        <f t="shared" si="69"/>
        <v>26.629603098278007</v>
      </c>
      <c r="EX11" s="68">
        <f t="shared" si="69"/>
        <v>25.830715005329665</v>
      </c>
      <c r="EY11" s="68">
        <f t="shared" si="69"/>
        <v>0</v>
      </c>
      <c r="EZ11" s="68">
        <f t="shared" si="69"/>
        <v>0</v>
      </c>
      <c r="FA11" s="68">
        <f t="shared" si="69"/>
        <v>0</v>
      </c>
      <c r="FB11" s="68">
        <f t="shared" si="69"/>
        <v>0</v>
      </c>
      <c r="FC11" s="68">
        <f t="shared" si="69"/>
        <v>0</v>
      </c>
      <c r="FD11" s="68">
        <f t="shared" si="69"/>
        <v>0</v>
      </c>
      <c r="FE11" s="68">
        <f t="shared" si="69"/>
        <v>51.2</v>
      </c>
      <c r="FF11" s="68">
        <f t="shared" si="69"/>
        <v>48.640000000000008</v>
      </c>
      <c r="FG11" s="68">
        <f t="shared" si="69"/>
        <v>46.208000000000006</v>
      </c>
      <c r="FH11" s="68">
        <f t="shared" si="69"/>
        <v>43.897600000000011</v>
      </c>
      <c r="FI11" s="68">
        <f t="shared" si="69"/>
        <v>41.702719999999999</v>
      </c>
      <c r="FJ11" s="68">
        <f t="shared" si="69"/>
        <v>39.617584000000001</v>
      </c>
      <c r="FK11" s="68">
        <f t="shared" si="69"/>
        <v>37.636704799999997</v>
      </c>
      <c r="FL11" s="68">
        <f t="shared" si="69"/>
        <v>35.754869559999996</v>
      </c>
      <c r="FM11" s="68">
        <f t="shared" si="69"/>
        <v>34.682223473199997</v>
      </c>
      <c r="FN11" s="68">
        <f t="shared" si="69"/>
        <v>33.641756769003997</v>
      </c>
      <c r="FO11" s="68">
        <f t="shared" si="69"/>
        <v>32.63250406593388</v>
      </c>
      <c r="FP11" s="68">
        <f t="shared" si="69"/>
        <v>31.653528943955866</v>
      </c>
      <c r="FQ11" s="68">
        <f t="shared" si="69"/>
        <v>30.703923075637181</v>
      </c>
      <c r="FR11" s="68">
        <f t="shared" si="69"/>
        <v>29.782805383368071</v>
      </c>
      <c r="FS11" s="68">
        <f t="shared" si="69"/>
        <v>28.889321221867029</v>
      </c>
      <c r="FT11" s="68">
        <f t="shared" si="69"/>
        <v>28.022641585211019</v>
      </c>
      <c r="FU11" s="68">
        <f t="shared" si="69"/>
        <v>27.181962337654682</v>
      </c>
      <c r="FV11" s="68">
        <f t="shared" si="69"/>
        <v>26.366503467525042</v>
      </c>
      <c r="FW11" s="68">
        <f t="shared" si="69"/>
        <v>25.575508363499292</v>
      </c>
      <c r="FX11" s="68">
        <f t="shared" si="69"/>
        <v>24.808243112594312</v>
      </c>
      <c r="FY11" s="68">
        <f t="shared" si="69"/>
        <v>24.063995819216483</v>
      </c>
      <c r="FZ11" s="68">
        <f t="shared" si="69"/>
        <v>23.342075944639987</v>
      </c>
      <c r="GA11" s="68">
        <f t="shared" si="69"/>
        <v>22.641813666300784</v>
      </c>
      <c r="GB11" s="68">
        <f t="shared" si="69"/>
        <v>21.96255925631176</v>
      </c>
      <c r="GC11" s="68">
        <f t="shared" si="69"/>
        <v>21.303682478622406</v>
      </c>
      <c r="GD11" s="68">
        <f t="shared" si="69"/>
        <v>20.664572004263732</v>
      </c>
      <c r="GE11" s="68">
        <f t="shared" ref="GE11:GE12" si="76">EA$182</f>
        <v>0</v>
      </c>
      <c r="GF11" s="68">
        <f t="shared" si="70"/>
        <v>0</v>
      </c>
      <c r="GG11" s="68">
        <f t="shared" si="70"/>
        <v>0</v>
      </c>
      <c r="GH11" s="68">
        <f t="shared" si="70"/>
        <v>0</v>
      </c>
      <c r="GI11" s="68">
        <f t="shared" si="70"/>
        <v>0</v>
      </c>
      <c r="GJ11" s="68">
        <f t="shared" si="70"/>
        <v>0</v>
      </c>
      <c r="GK11" s="68">
        <f t="shared" si="70"/>
        <v>40.960000000000008</v>
      </c>
      <c r="GL11" s="68">
        <f t="shared" si="70"/>
        <v>38.912000000000006</v>
      </c>
      <c r="GM11" s="68">
        <f t="shared" si="70"/>
        <v>36.966400000000007</v>
      </c>
      <c r="GN11" s="68">
        <f t="shared" si="70"/>
        <v>35.118080000000013</v>
      </c>
      <c r="GO11" s="68">
        <f t="shared" si="70"/>
        <v>33.362175999999998</v>
      </c>
      <c r="GP11" s="68">
        <f t="shared" si="70"/>
        <v>31.694067200000003</v>
      </c>
      <c r="GQ11" s="68">
        <f t="shared" si="70"/>
        <v>30.10936384</v>
      </c>
      <c r="GR11" s="68">
        <f t="shared" si="70"/>
        <v>28.603895647999998</v>
      </c>
      <c r="GS11" s="68">
        <f t="shared" si="70"/>
        <v>27.745778778559998</v>
      </c>
      <c r="GT11" s="68">
        <f t="shared" si="70"/>
        <v>26.913405415203201</v>
      </c>
      <c r="GU11" s="68">
        <f t="shared" si="70"/>
        <v>26.106003252747104</v>
      </c>
      <c r="GV11" s="68">
        <f t="shared" si="70"/>
        <v>25.322823155164695</v>
      </c>
      <c r="GW11" s="68">
        <f t="shared" si="70"/>
        <v>24.563138460509748</v>
      </c>
      <c r="GX11" s="68">
        <f t="shared" si="70"/>
        <v>23.826244306694459</v>
      </c>
      <c r="GY11" s="68">
        <f t="shared" si="70"/>
        <v>23.111456977493624</v>
      </c>
      <c r="GZ11" s="68">
        <f t="shared" si="70"/>
        <v>22.418113268168817</v>
      </c>
      <c r="HA11" s="68">
        <f t="shared" si="70"/>
        <v>21.745569870123745</v>
      </c>
      <c r="HB11" s="68">
        <f t="shared" si="70"/>
        <v>21.093202774020035</v>
      </c>
      <c r="HC11" s="68">
        <f t="shared" si="70"/>
        <v>20.460406690799434</v>
      </c>
      <c r="HD11" s="68">
        <f t="shared" si="70"/>
        <v>19.84659449007545</v>
      </c>
      <c r="HE11" s="68">
        <f t="shared" si="70"/>
        <v>19.251196655373189</v>
      </c>
      <c r="HF11" s="68">
        <f t="shared" si="70"/>
        <v>18.673660755711989</v>
      </c>
      <c r="HG11" s="68">
        <f t="shared" si="70"/>
        <v>18.113450933040628</v>
      </c>
      <c r="HH11" s="68">
        <f t="shared" si="70"/>
        <v>17.570047405049408</v>
      </c>
      <c r="HI11" s="68">
        <f t="shared" si="70"/>
        <v>17.042945982897926</v>
      </c>
      <c r="HJ11" s="68">
        <f t="shared" si="70"/>
        <v>16.531657603410988</v>
      </c>
      <c r="HK11" s="68">
        <f t="shared" si="70"/>
        <v>0</v>
      </c>
      <c r="HL11" s="68">
        <f t="shared" si="70"/>
        <v>0</v>
      </c>
      <c r="HM11" s="68">
        <f t="shared" si="70"/>
        <v>0</v>
      </c>
      <c r="HN11" s="68">
        <f t="shared" si="70"/>
        <v>0</v>
      </c>
      <c r="HO11" s="68">
        <f t="shared" si="70"/>
        <v>0</v>
      </c>
      <c r="HP11" s="68">
        <f t="shared" si="70"/>
        <v>0</v>
      </c>
      <c r="HQ11" s="68">
        <f t="shared" si="70"/>
        <v>40</v>
      </c>
      <c r="HR11" s="68">
        <f t="shared" si="70"/>
        <v>42</v>
      </c>
      <c r="HS11" s="68">
        <f t="shared" si="70"/>
        <v>44.1</v>
      </c>
      <c r="HT11" s="68">
        <f t="shared" si="70"/>
        <v>46.305000000000007</v>
      </c>
      <c r="HU11" s="68">
        <f t="shared" si="70"/>
        <v>48.620250000000006</v>
      </c>
      <c r="HV11" s="68">
        <f t="shared" si="70"/>
        <v>51.051262500000007</v>
      </c>
      <c r="HW11" s="68">
        <f t="shared" si="70"/>
        <v>53.603825625000013</v>
      </c>
      <c r="HX11" s="68">
        <f t="shared" si="70"/>
        <v>56.284016906250017</v>
      </c>
      <c r="HY11" s="68">
        <f t="shared" si="70"/>
        <v>59.098217751562522</v>
      </c>
      <c r="HZ11" s="68">
        <f t="shared" si="70"/>
        <v>62.053128639140652</v>
      </c>
      <c r="IA11" s="68">
        <f t="shared" si="70"/>
        <v>65.155785071097682</v>
      </c>
      <c r="IB11" s="68">
        <f t="shared" si="70"/>
        <v>68.413574324652572</v>
      </c>
      <c r="IC11" s="68">
        <f t="shared" si="70"/>
        <v>71.834253040885201</v>
      </c>
      <c r="ID11" s="68">
        <f t="shared" si="70"/>
        <v>75.425965692929466</v>
      </c>
      <c r="IE11" s="68">
        <f t="shared" si="70"/>
        <v>79.197263977575943</v>
      </c>
      <c r="IF11" s="68">
        <f t="shared" si="70"/>
        <v>83.15712717645475</v>
      </c>
      <c r="IG11" s="68">
        <f t="shared" si="70"/>
        <v>85</v>
      </c>
      <c r="IH11" s="68">
        <f t="shared" si="70"/>
        <v>85</v>
      </c>
      <c r="II11" s="68">
        <f t="shared" si="70"/>
        <v>85</v>
      </c>
      <c r="IJ11" s="68">
        <f t="shared" si="70"/>
        <v>85</v>
      </c>
      <c r="IK11" s="68">
        <f t="shared" si="70"/>
        <v>85</v>
      </c>
      <c r="IL11" s="68">
        <f t="shared" si="70"/>
        <v>85</v>
      </c>
      <c r="IM11" s="68">
        <f t="shared" si="70"/>
        <v>85</v>
      </c>
      <c r="IN11" s="68">
        <f t="shared" si="70"/>
        <v>85</v>
      </c>
      <c r="IO11" s="68">
        <f t="shared" si="70"/>
        <v>85</v>
      </c>
      <c r="IP11" s="68">
        <f t="shared" si="70"/>
        <v>85</v>
      </c>
      <c r="IQ11" s="68">
        <f t="shared" ref="IQ11:IQ12" si="77">GM$182</f>
        <v>85</v>
      </c>
      <c r="IR11" s="68">
        <f t="shared" si="72"/>
        <v>85</v>
      </c>
      <c r="IS11" s="68">
        <f t="shared" si="72"/>
        <v>85</v>
      </c>
      <c r="IT11" s="68">
        <f t="shared" si="72"/>
        <v>85</v>
      </c>
      <c r="IU11" s="68">
        <f t="shared" si="72"/>
        <v>85</v>
      </c>
      <c r="IV11" s="68">
        <f t="shared" si="72"/>
        <v>85</v>
      </c>
      <c r="IW11" s="68">
        <f t="shared" si="72"/>
        <v>85</v>
      </c>
      <c r="IX11" s="68">
        <f t="shared" si="72"/>
        <v>85</v>
      </c>
      <c r="IY11" s="68">
        <f t="shared" si="72"/>
        <v>85</v>
      </c>
      <c r="IZ11" s="68">
        <f t="shared" si="72"/>
        <v>85</v>
      </c>
      <c r="JA11" s="68">
        <f t="shared" si="72"/>
        <v>85</v>
      </c>
      <c r="JB11" s="68">
        <f t="shared" si="72"/>
        <v>85</v>
      </c>
    </row>
    <row r="12" spans="1:262" x14ac:dyDescent="0.2">
      <c r="A12" t="s">
        <v>108</v>
      </c>
      <c r="B12" t="s">
        <v>41</v>
      </c>
      <c r="C12" s="22">
        <v>2</v>
      </c>
      <c r="D12" s="22">
        <v>2</v>
      </c>
      <c r="E12" s="22">
        <v>2</v>
      </c>
      <c r="F12" s="22">
        <v>2</v>
      </c>
      <c r="G12" s="22">
        <v>2</v>
      </c>
      <c r="H12" s="22">
        <v>2</v>
      </c>
      <c r="I12" s="22">
        <v>2</v>
      </c>
      <c r="J12" s="22">
        <v>2</v>
      </c>
      <c r="K12" s="22">
        <v>2</v>
      </c>
      <c r="L12" s="22">
        <v>2</v>
      </c>
      <c r="M12" s="22">
        <v>2</v>
      </c>
      <c r="N12" s="22">
        <v>0</v>
      </c>
      <c r="O12" s="22">
        <v>8</v>
      </c>
      <c r="P12" s="22">
        <f>O12*0.97</f>
        <v>7.76</v>
      </c>
      <c r="Q12" s="22">
        <f t="shared" si="21"/>
        <v>7.5271999999999997</v>
      </c>
      <c r="R12" s="22">
        <f t="shared" si="22"/>
        <v>7.3013839999999997</v>
      </c>
      <c r="S12" s="22">
        <f t="shared" si="23"/>
        <v>7.0823424799999994</v>
      </c>
      <c r="T12" s="22">
        <f t="shared" si="24"/>
        <v>6.8698722055999992</v>
      </c>
      <c r="U12" s="22">
        <f t="shared" si="25"/>
        <v>6.6637760394319994</v>
      </c>
      <c r="V12" s="22">
        <f t="shared" si="26"/>
        <v>6.4638627582490393</v>
      </c>
      <c r="W12" s="22">
        <f t="shared" si="27"/>
        <v>6.2699468755015682</v>
      </c>
      <c r="X12" s="22">
        <f t="shared" si="28"/>
        <v>6.0818484692365207</v>
      </c>
      <c r="Y12" s="22">
        <f t="shared" si="29"/>
        <v>5.8993930151594247</v>
      </c>
      <c r="Z12" s="22">
        <f t="shared" si="30"/>
        <v>5.7224112247046417</v>
      </c>
      <c r="AA12" s="22">
        <f t="shared" si="31"/>
        <v>5.5507388879635027</v>
      </c>
      <c r="AB12" s="22">
        <f t="shared" si="32"/>
        <v>5.3842167213245977</v>
      </c>
      <c r="AC12" s="22">
        <f t="shared" si="33"/>
        <v>5.2226902196848597</v>
      </c>
      <c r="AD12" s="22">
        <f t="shared" si="1"/>
        <v>5.0660095130943139</v>
      </c>
      <c r="AE12" s="22">
        <f t="shared" si="2"/>
        <v>4.9140292277014845</v>
      </c>
      <c r="AF12" s="22">
        <f t="shared" si="3"/>
        <v>4.76660835087044</v>
      </c>
      <c r="AG12" s="22">
        <f t="shared" si="34"/>
        <v>4.6236101003443268</v>
      </c>
      <c r="AH12" s="22">
        <f t="shared" si="57"/>
        <v>4.4849017973339969</v>
      </c>
      <c r="AI12" s="22">
        <f t="shared" si="62"/>
        <v>4.3503547434139769</v>
      </c>
      <c r="AJ12" s="22">
        <f t="shared" si="63"/>
        <v>4.2198441011115575</v>
      </c>
      <c r="AK12" s="22">
        <f t="shared" si="67"/>
        <v>4.0932487780782107</v>
      </c>
      <c r="AL12" s="22">
        <f t="shared" si="71"/>
        <v>3.9704513147358642</v>
      </c>
      <c r="AM12" s="22">
        <f t="shared" si="73"/>
        <v>3.8513377752937883</v>
      </c>
      <c r="AN12" s="22">
        <f t="shared" si="74"/>
        <v>3.7357976420349743</v>
      </c>
      <c r="AO12" s="22">
        <f t="shared" ref="AO12:AO27" si="78">AN12*0.97</f>
        <v>3.6237237127739248</v>
      </c>
      <c r="AP12" s="22">
        <v>0</v>
      </c>
      <c r="AQ12" s="22">
        <v>8</v>
      </c>
      <c r="AR12" s="22">
        <f>AQ12*0.97</f>
        <v>7.76</v>
      </c>
      <c r="AS12" s="22">
        <f t="shared" si="43"/>
        <v>7.5271999999999997</v>
      </c>
      <c r="AT12" s="22">
        <f t="shared" si="44"/>
        <v>7.3013839999999997</v>
      </c>
      <c r="AU12" s="22">
        <f t="shared" si="45"/>
        <v>7.0823424799999994</v>
      </c>
      <c r="AV12" s="22">
        <f t="shared" si="46"/>
        <v>6.8698722055999992</v>
      </c>
      <c r="AW12" s="22">
        <f t="shared" si="47"/>
        <v>6.6637760394319994</v>
      </c>
      <c r="AX12" s="22">
        <f t="shared" si="48"/>
        <v>6.4638627582490393</v>
      </c>
      <c r="AY12" s="22">
        <f t="shared" si="49"/>
        <v>6.2699468755015682</v>
      </c>
      <c r="AZ12" s="22">
        <f t="shared" si="50"/>
        <v>6.0818484692365207</v>
      </c>
      <c r="BA12" s="22">
        <f t="shared" si="51"/>
        <v>5.8993930151594247</v>
      </c>
      <c r="BB12" s="22">
        <f t="shared" si="52"/>
        <v>5.7224112247046417</v>
      </c>
      <c r="BC12" s="22">
        <f t="shared" si="53"/>
        <v>5.5507388879635027</v>
      </c>
      <c r="BD12" s="22">
        <f t="shared" si="54"/>
        <v>5.3842167213245977</v>
      </c>
      <c r="BE12" s="22">
        <f t="shared" si="55"/>
        <v>5.2226902196848597</v>
      </c>
      <c r="BF12" s="22">
        <f t="shared" si="5"/>
        <v>5.0660095130943139</v>
      </c>
      <c r="BG12" s="68">
        <f>C$182</f>
        <v>0</v>
      </c>
      <c r="BH12" s="68">
        <f t="shared" ref="BH12:DR12" si="79">D$182</f>
        <v>0</v>
      </c>
      <c r="BI12" s="68">
        <f t="shared" si="79"/>
        <v>0</v>
      </c>
      <c r="BJ12" s="68">
        <f t="shared" si="79"/>
        <v>0</v>
      </c>
      <c r="BK12" s="68">
        <f t="shared" si="79"/>
        <v>0</v>
      </c>
      <c r="BL12" s="68">
        <f t="shared" si="79"/>
        <v>0</v>
      </c>
      <c r="BM12" s="68">
        <f t="shared" si="79"/>
        <v>100</v>
      </c>
      <c r="BN12" s="68">
        <f t="shared" si="79"/>
        <v>95</v>
      </c>
      <c r="BO12" s="68">
        <f t="shared" si="79"/>
        <v>90.25</v>
      </c>
      <c r="BP12" s="68">
        <f t="shared" si="79"/>
        <v>85.737499999999997</v>
      </c>
      <c r="BQ12" s="68">
        <f t="shared" si="79"/>
        <v>81.450624999999988</v>
      </c>
      <c r="BR12" s="68">
        <f t="shared" si="79"/>
        <v>77.378093749999991</v>
      </c>
      <c r="BS12" s="68">
        <f t="shared" si="79"/>
        <v>73.509189062499985</v>
      </c>
      <c r="BT12" s="68">
        <f t="shared" si="79"/>
        <v>69.833729609374984</v>
      </c>
      <c r="BU12" s="68">
        <f t="shared" si="79"/>
        <v>67.738717721093735</v>
      </c>
      <c r="BV12" s="68">
        <f t="shared" si="79"/>
        <v>65.706556189460926</v>
      </c>
      <c r="BW12" s="68">
        <f t="shared" si="79"/>
        <v>63.735359503777097</v>
      </c>
      <c r="BX12" s="68">
        <f t="shared" si="79"/>
        <v>61.823298718663786</v>
      </c>
      <c r="BY12" s="68">
        <f t="shared" si="79"/>
        <v>59.968599757103867</v>
      </c>
      <c r="BZ12" s="68">
        <f t="shared" si="79"/>
        <v>58.16954176439075</v>
      </c>
      <c r="CA12" s="68">
        <f t="shared" si="79"/>
        <v>56.42445551145903</v>
      </c>
      <c r="CB12" s="68">
        <f t="shared" si="79"/>
        <v>54.731721846115256</v>
      </c>
      <c r="CC12" s="68">
        <f t="shared" si="79"/>
        <v>53.089770190731798</v>
      </c>
      <c r="CD12" s="68">
        <f t="shared" si="79"/>
        <v>51.497077085009842</v>
      </c>
      <c r="CE12" s="68">
        <f t="shared" si="79"/>
        <v>49.952164772459547</v>
      </c>
      <c r="CF12" s="68">
        <f t="shared" si="79"/>
        <v>48.453599829285757</v>
      </c>
      <c r="CG12" s="68">
        <f t="shared" si="79"/>
        <v>46.999991834407183</v>
      </c>
      <c r="CH12" s="68">
        <f t="shared" si="79"/>
        <v>45.589992079374966</v>
      </c>
      <c r="CI12" s="68">
        <f t="shared" si="79"/>
        <v>44.222292316993716</v>
      </c>
      <c r="CJ12" s="68">
        <f t="shared" si="79"/>
        <v>42.8956235474839</v>
      </c>
      <c r="CK12" s="68">
        <f t="shared" si="79"/>
        <v>41.60875484105938</v>
      </c>
      <c r="CL12" s="68">
        <f t="shared" si="79"/>
        <v>40.360492195827597</v>
      </c>
      <c r="CM12" s="68">
        <f t="shared" si="79"/>
        <v>0</v>
      </c>
      <c r="CN12" s="68">
        <f t="shared" si="79"/>
        <v>0</v>
      </c>
      <c r="CO12" s="68">
        <f t="shared" si="79"/>
        <v>0</v>
      </c>
      <c r="CP12" s="68">
        <f t="shared" si="79"/>
        <v>0</v>
      </c>
      <c r="CQ12" s="68">
        <f t="shared" si="79"/>
        <v>0</v>
      </c>
      <c r="CR12" s="68">
        <f t="shared" si="79"/>
        <v>0</v>
      </c>
      <c r="CS12" s="68">
        <f t="shared" si="79"/>
        <v>80</v>
      </c>
      <c r="CT12" s="68">
        <f t="shared" si="79"/>
        <v>76</v>
      </c>
      <c r="CU12" s="68">
        <f t="shared" si="79"/>
        <v>72.2</v>
      </c>
      <c r="CV12" s="68">
        <f t="shared" si="79"/>
        <v>68.59</v>
      </c>
      <c r="CW12" s="68">
        <f t="shared" si="79"/>
        <v>65.160499999999999</v>
      </c>
      <c r="CX12" s="68">
        <f t="shared" si="79"/>
        <v>61.902474999999995</v>
      </c>
      <c r="CY12" s="68">
        <f t="shared" si="79"/>
        <v>58.807351249999989</v>
      </c>
      <c r="CZ12" s="68">
        <f t="shared" si="79"/>
        <v>55.866983687499989</v>
      </c>
      <c r="DA12" s="68">
        <f t="shared" si="79"/>
        <v>54.190974176874988</v>
      </c>
      <c r="DB12" s="68">
        <f t="shared" si="79"/>
        <v>52.565244951568744</v>
      </c>
      <c r="DC12" s="68">
        <f t="shared" si="79"/>
        <v>50.988287603021682</v>
      </c>
      <c r="DD12" s="68">
        <f t="shared" si="79"/>
        <v>49.458638974931034</v>
      </c>
      <c r="DE12" s="68">
        <f t="shared" si="79"/>
        <v>47.974879805683095</v>
      </c>
      <c r="DF12" s="68">
        <f t="shared" si="79"/>
        <v>46.535633411512606</v>
      </c>
      <c r="DG12" s="68">
        <f t="shared" si="79"/>
        <v>45.139564409167228</v>
      </c>
      <c r="DH12" s="68">
        <f t="shared" si="79"/>
        <v>43.785377476892208</v>
      </c>
      <c r="DI12" s="68">
        <f t="shared" si="79"/>
        <v>42.47181615258544</v>
      </c>
      <c r="DJ12" s="68">
        <f t="shared" si="79"/>
        <v>41.197661668007875</v>
      </c>
      <c r="DK12" s="68">
        <f t="shared" si="79"/>
        <v>39.961731817967639</v>
      </c>
      <c r="DL12" s="68">
        <f t="shared" si="79"/>
        <v>38.762879863428608</v>
      </c>
      <c r="DM12" s="68">
        <f t="shared" si="79"/>
        <v>37.599993467525749</v>
      </c>
      <c r="DN12" s="68">
        <f t="shared" si="79"/>
        <v>36.471993663499973</v>
      </c>
      <c r="DO12" s="68">
        <f t="shared" si="79"/>
        <v>35.377833853594971</v>
      </c>
      <c r="DP12" s="68">
        <f t="shared" si="79"/>
        <v>34.316498837987119</v>
      </c>
      <c r="DQ12" s="68">
        <f t="shared" si="79"/>
        <v>33.287003872847507</v>
      </c>
      <c r="DR12" s="68">
        <f t="shared" si="79"/>
        <v>32.288393756662082</v>
      </c>
      <c r="DS12" s="68">
        <f t="shared" si="75"/>
        <v>0</v>
      </c>
      <c r="DT12" s="68">
        <f t="shared" ref="DT12:GD12" si="80">BP$182</f>
        <v>0</v>
      </c>
      <c r="DU12" s="68">
        <f t="shared" si="80"/>
        <v>0</v>
      </c>
      <c r="DV12" s="68">
        <f t="shared" si="80"/>
        <v>0</v>
      </c>
      <c r="DW12" s="68">
        <f t="shared" si="80"/>
        <v>0</v>
      </c>
      <c r="DX12" s="68">
        <f t="shared" si="80"/>
        <v>0</v>
      </c>
      <c r="DY12" s="68">
        <f t="shared" si="80"/>
        <v>64</v>
      </c>
      <c r="DZ12" s="68">
        <f t="shared" si="80"/>
        <v>60.800000000000004</v>
      </c>
      <c r="EA12" s="68">
        <f t="shared" si="80"/>
        <v>57.760000000000005</v>
      </c>
      <c r="EB12" s="68">
        <f t="shared" si="80"/>
        <v>54.872000000000007</v>
      </c>
      <c r="EC12" s="68">
        <f t="shared" si="80"/>
        <v>52.128399999999999</v>
      </c>
      <c r="ED12" s="68">
        <f t="shared" si="80"/>
        <v>49.521979999999999</v>
      </c>
      <c r="EE12" s="68">
        <f t="shared" si="80"/>
        <v>47.045880999999994</v>
      </c>
      <c r="EF12" s="68">
        <f t="shared" si="80"/>
        <v>44.693586949999997</v>
      </c>
      <c r="EG12" s="68">
        <f t="shared" si="80"/>
        <v>43.352779341499996</v>
      </c>
      <c r="EH12" s="68">
        <f t="shared" si="80"/>
        <v>42.052195961254995</v>
      </c>
      <c r="EI12" s="68">
        <f t="shared" si="80"/>
        <v>40.790630082417351</v>
      </c>
      <c r="EJ12" s="68">
        <f t="shared" si="80"/>
        <v>39.566911179944832</v>
      </c>
      <c r="EK12" s="68">
        <f t="shared" si="80"/>
        <v>38.379903844546476</v>
      </c>
      <c r="EL12" s="68">
        <f t="shared" si="80"/>
        <v>37.228506729210089</v>
      </c>
      <c r="EM12" s="68">
        <f t="shared" si="80"/>
        <v>36.111651527333784</v>
      </c>
      <c r="EN12" s="68">
        <f t="shared" si="80"/>
        <v>35.028301981513771</v>
      </c>
      <c r="EO12" s="68">
        <f t="shared" si="80"/>
        <v>33.977452922068352</v>
      </c>
      <c r="EP12" s="68">
        <f t="shared" si="80"/>
        <v>32.958129334406301</v>
      </c>
      <c r="EQ12" s="68">
        <f t="shared" si="80"/>
        <v>31.969385454374112</v>
      </c>
      <c r="ER12" s="68">
        <f t="shared" si="80"/>
        <v>31.01030389074289</v>
      </c>
      <c r="ES12" s="68">
        <f t="shared" si="80"/>
        <v>30.079994774020602</v>
      </c>
      <c r="ET12" s="68">
        <f t="shared" si="80"/>
        <v>29.17759493079998</v>
      </c>
      <c r="EU12" s="68">
        <f t="shared" si="80"/>
        <v>28.302267082875979</v>
      </c>
      <c r="EV12" s="68">
        <f t="shared" si="80"/>
        <v>27.453199070389697</v>
      </c>
      <c r="EW12" s="68">
        <f t="shared" si="80"/>
        <v>26.629603098278007</v>
      </c>
      <c r="EX12" s="68">
        <f t="shared" si="80"/>
        <v>25.830715005329665</v>
      </c>
      <c r="EY12" s="68">
        <f t="shared" si="80"/>
        <v>0</v>
      </c>
      <c r="EZ12" s="68">
        <f t="shared" si="80"/>
        <v>0</v>
      </c>
      <c r="FA12" s="68">
        <f t="shared" si="80"/>
        <v>0</v>
      </c>
      <c r="FB12" s="68">
        <f t="shared" si="80"/>
        <v>0</v>
      </c>
      <c r="FC12" s="68">
        <f t="shared" si="80"/>
        <v>0</v>
      </c>
      <c r="FD12" s="68">
        <f t="shared" si="80"/>
        <v>0</v>
      </c>
      <c r="FE12" s="68">
        <f t="shared" si="80"/>
        <v>51.2</v>
      </c>
      <c r="FF12" s="68">
        <f t="shared" si="80"/>
        <v>48.640000000000008</v>
      </c>
      <c r="FG12" s="68">
        <f t="shared" si="80"/>
        <v>46.208000000000006</v>
      </c>
      <c r="FH12" s="68">
        <f t="shared" si="80"/>
        <v>43.897600000000011</v>
      </c>
      <c r="FI12" s="68">
        <f t="shared" si="80"/>
        <v>41.702719999999999</v>
      </c>
      <c r="FJ12" s="68">
        <f t="shared" si="80"/>
        <v>39.617584000000001</v>
      </c>
      <c r="FK12" s="68">
        <f t="shared" si="80"/>
        <v>37.636704799999997</v>
      </c>
      <c r="FL12" s="68">
        <f t="shared" si="80"/>
        <v>35.754869559999996</v>
      </c>
      <c r="FM12" s="68">
        <f t="shared" si="80"/>
        <v>34.682223473199997</v>
      </c>
      <c r="FN12" s="68">
        <f t="shared" si="80"/>
        <v>33.641756769003997</v>
      </c>
      <c r="FO12" s="68">
        <f t="shared" si="80"/>
        <v>32.63250406593388</v>
      </c>
      <c r="FP12" s="68">
        <f t="shared" si="80"/>
        <v>31.653528943955866</v>
      </c>
      <c r="FQ12" s="68">
        <f t="shared" si="80"/>
        <v>30.703923075637181</v>
      </c>
      <c r="FR12" s="68">
        <f t="shared" si="80"/>
        <v>29.782805383368071</v>
      </c>
      <c r="FS12" s="68">
        <f t="shared" si="80"/>
        <v>28.889321221867029</v>
      </c>
      <c r="FT12" s="68">
        <f t="shared" si="80"/>
        <v>28.022641585211019</v>
      </c>
      <c r="FU12" s="68">
        <f t="shared" si="80"/>
        <v>27.181962337654682</v>
      </c>
      <c r="FV12" s="68">
        <f t="shared" si="80"/>
        <v>26.366503467525042</v>
      </c>
      <c r="FW12" s="68">
        <f t="shared" si="80"/>
        <v>25.575508363499292</v>
      </c>
      <c r="FX12" s="68">
        <f t="shared" si="80"/>
        <v>24.808243112594312</v>
      </c>
      <c r="FY12" s="68">
        <f t="shared" si="80"/>
        <v>24.063995819216483</v>
      </c>
      <c r="FZ12" s="68">
        <f t="shared" si="80"/>
        <v>23.342075944639987</v>
      </c>
      <c r="GA12" s="68">
        <f t="shared" si="80"/>
        <v>22.641813666300784</v>
      </c>
      <c r="GB12" s="68">
        <f t="shared" si="80"/>
        <v>21.96255925631176</v>
      </c>
      <c r="GC12" s="68">
        <f t="shared" si="80"/>
        <v>21.303682478622406</v>
      </c>
      <c r="GD12" s="68">
        <f t="shared" si="80"/>
        <v>20.664572004263732</v>
      </c>
      <c r="GE12" s="68">
        <f t="shared" si="76"/>
        <v>0</v>
      </c>
      <c r="GF12" s="68">
        <f t="shared" ref="GF12:IP12" si="81">EB$182</f>
        <v>0</v>
      </c>
      <c r="GG12" s="68">
        <f t="shared" si="81"/>
        <v>0</v>
      </c>
      <c r="GH12" s="68">
        <f t="shared" si="81"/>
        <v>0</v>
      </c>
      <c r="GI12" s="68">
        <f t="shared" si="81"/>
        <v>0</v>
      </c>
      <c r="GJ12" s="68">
        <f t="shared" si="81"/>
        <v>0</v>
      </c>
      <c r="GK12" s="68">
        <f t="shared" si="81"/>
        <v>40.960000000000008</v>
      </c>
      <c r="GL12" s="68">
        <f t="shared" si="81"/>
        <v>38.912000000000006</v>
      </c>
      <c r="GM12" s="68">
        <f t="shared" si="81"/>
        <v>36.966400000000007</v>
      </c>
      <c r="GN12" s="68">
        <f t="shared" si="81"/>
        <v>35.118080000000013</v>
      </c>
      <c r="GO12" s="68">
        <f t="shared" si="81"/>
        <v>33.362175999999998</v>
      </c>
      <c r="GP12" s="68">
        <f t="shared" si="81"/>
        <v>31.694067200000003</v>
      </c>
      <c r="GQ12" s="68">
        <f t="shared" si="81"/>
        <v>30.10936384</v>
      </c>
      <c r="GR12" s="68">
        <f t="shared" si="81"/>
        <v>28.603895647999998</v>
      </c>
      <c r="GS12" s="68">
        <f t="shared" si="81"/>
        <v>27.745778778559998</v>
      </c>
      <c r="GT12" s="68">
        <f t="shared" si="81"/>
        <v>26.913405415203201</v>
      </c>
      <c r="GU12" s="68">
        <f t="shared" si="81"/>
        <v>26.106003252747104</v>
      </c>
      <c r="GV12" s="68">
        <f t="shared" si="81"/>
        <v>25.322823155164695</v>
      </c>
      <c r="GW12" s="68">
        <f t="shared" si="81"/>
        <v>24.563138460509748</v>
      </c>
      <c r="GX12" s="68">
        <f t="shared" si="81"/>
        <v>23.826244306694459</v>
      </c>
      <c r="GY12" s="68">
        <f t="shared" si="81"/>
        <v>23.111456977493624</v>
      </c>
      <c r="GZ12" s="68">
        <f t="shared" si="81"/>
        <v>22.418113268168817</v>
      </c>
      <c r="HA12" s="68">
        <f t="shared" si="81"/>
        <v>21.745569870123745</v>
      </c>
      <c r="HB12" s="68">
        <f t="shared" si="81"/>
        <v>21.093202774020035</v>
      </c>
      <c r="HC12" s="68">
        <f t="shared" si="81"/>
        <v>20.460406690799434</v>
      </c>
      <c r="HD12" s="68">
        <f t="shared" si="81"/>
        <v>19.84659449007545</v>
      </c>
      <c r="HE12" s="68">
        <f t="shared" si="81"/>
        <v>19.251196655373189</v>
      </c>
      <c r="HF12" s="68">
        <f t="shared" si="81"/>
        <v>18.673660755711989</v>
      </c>
      <c r="HG12" s="68">
        <f t="shared" si="81"/>
        <v>18.113450933040628</v>
      </c>
      <c r="HH12" s="68">
        <f t="shared" si="81"/>
        <v>17.570047405049408</v>
      </c>
      <c r="HI12" s="68">
        <f t="shared" si="81"/>
        <v>17.042945982897926</v>
      </c>
      <c r="HJ12" s="68">
        <f t="shared" si="81"/>
        <v>16.531657603410988</v>
      </c>
      <c r="HK12" s="68">
        <f t="shared" si="81"/>
        <v>0</v>
      </c>
      <c r="HL12" s="68">
        <f t="shared" si="81"/>
        <v>0</v>
      </c>
      <c r="HM12" s="68">
        <f t="shared" si="81"/>
        <v>0</v>
      </c>
      <c r="HN12" s="68">
        <f t="shared" si="81"/>
        <v>0</v>
      </c>
      <c r="HO12" s="68">
        <f t="shared" si="81"/>
        <v>0</v>
      </c>
      <c r="HP12" s="68">
        <f t="shared" si="81"/>
        <v>0</v>
      </c>
      <c r="HQ12" s="68">
        <f t="shared" si="81"/>
        <v>40</v>
      </c>
      <c r="HR12" s="68">
        <f t="shared" si="81"/>
        <v>42</v>
      </c>
      <c r="HS12" s="68">
        <f t="shared" si="81"/>
        <v>44.1</v>
      </c>
      <c r="HT12" s="68">
        <f t="shared" si="81"/>
        <v>46.305000000000007</v>
      </c>
      <c r="HU12" s="68">
        <f t="shared" si="81"/>
        <v>48.620250000000006</v>
      </c>
      <c r="HV12" s="68">
        <f t="shared" si="81"/>
        <v>51.051262500000007</v>
      </c>
      <c r="HW12" s="68">
        <f t="shared" si="81"/>
        <v>53.603825625000013</v>
      </c>
      <c r="HX12" s="68">
        <f t="shared" si="81"/>
        <v>56.284016906250017</v>
      </c>
      <c r="HY12" s="68">
        <f t="shared" si="81"/>
        <v>59.098217751562522</v>
      </c>
      <c r="HZ12" s="68">
        <f t="shared" si="81"/>
        <v>62.053128639140652</v>
      </c>
      <c r="IA12" s="68">
        <f t="shared" si="81"/>
        <v>65.155785071097682</v>
      </c>
      <c r="IB12" s="68">
        <f t="shared" si="81"/>
        <v>68.413574324652572</v>
      </c>
      <c r="IC12" s="68">
        <f t="shared" si="81"/>
        <v>71.834253040885201</v>
      </c>
      <c r="ID12" s="68">
        <f t="shared" si="81"/>
        <v>75.425965692929466</v>
      </c>
      <c r="IE12" s="68">
        <f t="shared" si="81"/>
        <v>79.197263977575943</v>
      </c>
      <c r="IF12" s="68">
        <f t="shared" si="81"/>
        <v>83.15712717645475</v>
      </c>
      <c r="IG12" s="68">
        <f t="shared" si="81"/>
        <v>85</v>
      </c>
      <c r="IH12" s="68">
        <f t="shared" si="81"/>
        <v>85</v>
      </c>
      <c r="II12" s="68">
        <f t="shared" si="81"/>
        <v>85</v>
      </c>
      <c r="IJ12" s="68">
        <f t="shared" si="81"/>
        <v>85</v>
      </c>
      <c r="IK12" s="68">
        <f t="shared" si="81"/>
        <v>85</v>
      </c>
      <c r="IL12" s="68">
        <f t="shared" si="81"/>
        <v>85</v>
      </c>
      <c r="IM12" s="68">
        <f t="shared" si="81"/>
        <v>85</v>
      </c>
      <c r="IN12" s="68">
        <f t="shared" si="81"/>
        <v>85</v>
      </c>
      <c r="IO12" s="68">
        <f t="shared" si="81"/>
        <v>85</v>
      </c>
      <c r="IP12" s="68">
        <f t="shared" si="81"/>
        <v>85</v>
      </c>
      <c r="IQ12" s="68">
        <f t="shared" si="77"/>
        <v>85</v>
      </c>
      <c r="IR12" s="68">
        <f t="shared" si="72"/>
        <v>85</v>
      </c>
      <c r="IS12" s="68">
        <f t="shared" si="72"/>
        <v>85</v>
      </c>
      <c r="IT12" s="68">
        <f t="shared" si="72"/>
        <v>85</v>
      </c>
      <c r="IU12" s="68">
        <f t="shared" si="72"/>
        <v>85</v>
      </c>
      <c r="IV12" s="68">
        <f t="shared" si="72"/>
        <v>85</v>
      </c>
      <c r="IW12" s="68">
        <f t="shared" si="72"/>
        <v>85</v>
      </c>
      <c r="IX12" s="68">
        <f t="shared" si="72"/>
        <v>85</v>
      </c>
      <c r="IY12" s="68">
        <f t="shared" si="72"/>
        <v>85</v>
      </c>
      <c r="IZ12" s="68">
        <f t="shared" si="72"/>
        <v>85</v>
      </c>
      <c r="JA12" s="68">
        <f t="shared" si="72"/>
        <v>85</v>
      </c>
      <c r="JB12" s="68">
        <f t="shared" si="72"/>
        <v>85</v>
      </c>
    </row>
    <row r="13" spans="1:262" x14ac:dyDescent="0.2">
      <c r="A13" t="s">
        <v>108</v>
      </c>
      <c r="B13" t="s">
        <v>42</v>
      </c>
      <c r="C13" s="22">
        <v>2</v>
      </c>
      <c r="D13" s="22">
        <v>2</v>
      </c>
      <c r="E13" s="22">
        <v>2</v>
      </c>
      <c r="F13" s="22">
        <v>2</v>
      </c>
      <c r="G13" s="22">
        <v>2</v>
      </c>
      <c r="H13" s="22">
        <v>2</v>
      </c>
      <c r="I13" s="22">
        <v>2</v>
      </c>
      <c r="J13" s="22">
        <v>2</v>
      </c>
      <c r="K13" s="22">
        <v>2</v>
      </c>
      <c r="L13" s="22">
        <v>2</v>
      </c>
      <c r="M13" s="22">
        <v>2</v>
      </c>
      <c r="N13" s="22">
        <v>2</v>
      </c>
      <c r="O13" s="22">
        <v>0</v>
      </c>
      <c r="P13" s="22">
        <v>8</v>
      </c>
      <c r="Q13" s="22">
        <f>P13*0.97</f>
        <v>7.76</v>
      </c>
      <c r="R13" s="22">
        <f t="shared" si="22"/>
        <v>7.5271999999999997</v>
      </c>
      <c r="S13" s="22">
        <f t="shared" si="23"/>
        <v>7.3013839999999997</v>
      </c>
      <c r="T13" s="22">
        <f t="shared" si="24"/>
        <v>7.0823424799999994</v>
      </c>
      <c r="U13" s="22">
        <f t="shared" si="25"/>
        <v>6.8698722055999992</v>
      </c>
      <c r="V13" s="22">
        <f t="shared" si="26"/>
        <v>6.6637760394319994</v>
      </c>
      <c r="W13" s="22">
        <f t="shared" si="27"/>
        <v>6.4638627582490393</v>
      </c>
      <c r="X13" s="22">
        <f t="shared" si="28"/>
        <v>6.2699468755015682</v>
      </c>
      <c r="Y13" s="22">
        <f t="shared" si="29"/>
        <v>6.0818484692365207</v>
      </c>
      <c r="Z13" s="22">
        <f t="shared" si="30"/>
        <v>5.8993930151594247</v>
      </c>
      <c r="AA13" s="22">
        <f t="shared" si="31"/>
        <v>5.7224112247046417</v>
      </c>
      <c r="AB13" s="22">
        <f t="shared" si="32"/>
        <v>5.5507388879635027</v>
      </c>
      <c r="AC13" s="22">
        <f t="shared" si="33"/>
        <v>5.3842167213245977</v>
      </c>
      <c r="AD13" s="22">
        <f t="shared" si="1"/>
        <v>5.2226902196848597</v>
      </c>
      <c r="AE13" s="22">
        <f t="shared" si="2"/>
        <v>5.0660095130943139</v>
      </c>
      <c r="AF13" s="22">
        <f t="shared" si="3"/>
        <v>4.9140292277014845</v>
      </c>
      <c r="AG13" s="22">
        <f t="shared" si="34"/>
        <v>4.76660835087044</v>
      </c>
      <c r="AH13" s="22">
        <f t="shared" si="57"/>
        <v>4.6236101003443268</v>
      </c>
      <c r="AI13" s="22">
        <f t="shared" si="62"/>
        <v>4.4849017973339969</v>
      </c>
      <c r="AJ13" s="22">
        <f t="shared" si="63"/>
        <v>4.3503547434139769</v>
      </c>
      <c r="AK13" s="22">
        <f t="shared" si="67"/>
        <v>4.2198441011115575</v>
      </c>
      <c r="AL13" s="22">
        <f t="shared" si="71"/>
        <v>4.0932487780782107</v>
      </c>
      <c r="AM13" s="22">
        <f t="shared" si="73"/>
        <v>3.9704513147358642</v>
      </c>
      <c r="AN13" s="22">
        <f t="shared" si="74"/>
        <v>3.8513377752937883</v>
      </c>
      <c r="AO13" s="22">
        <f t="shared" si="78"/>
        <v>3.7357976420349743</v>
      </c>
      <c r="AP13" s="22">
        <f t="shared" ref="AP13:AP27" si="82">AO13*0.97</f>
        <v>3.6237237127739248</v>
      </c>
      <c r="AQ13" s="22">
        <v>0</v>
      </c>
      <c r="AR13" s="22">
        <v>8</v>
      </c>
      <c r="AS13" s="22">
        <f>AR13*0.97</f>
        <v>7.76</v>
      </c>
      <c r="AT13" s="22">
        <f t="shared" si="44"/>
        <v>7.5271999999999997</v>
      </c>
      <c r="AU13" s="22">
        <f t="shared" si="45"/>
        <v>7.3013839999999997</v>
      </c>
      <c r="AV13" s="22">
        <f t="shared" si="46"/>
        <v>7.0823424799999994</v>
      </c>
      <c r="AW13" s="22">
        <f t="shared" si="47"/>
        <v>6.8698722055999992</v>
      </c>
      <c r="AX13" s="22">
        <f t="shared" si="48"/>
        <v>6.6637760394319994</v>
      </c>
      <c r="AY13" s="22">
        <f t="shared" si="49"/>
        <v>6.4638627582490393</v>
      </c>
      <c r="AZ13" s="22">
        <f t="shared" si="50"/>
        <v>6.2699468755015682</v>
      </c>
      <c r="BA13" s="22">
        <f t="shared" si="51"/>
        <v>6.0818484692365207</v>
      </c>
      <c r="BB13" s="22">
        <f t="shared" si="52"/>
        <v>5.8993930151594247</v>
      </c>
      <c r="BC13" s="22">
        <f t="shared" si="53"/>
        <v>5.7224112247046417</v>
      </c>
      <c r="BD13" s="68">
        <f>C$182</f>
        <v>0</v>
      </c>
      <c r="BE13" s="68">
        <f t="shared" ref="BE13:DP16" si="83">D$182</f>
        <v>0</v>
      </c>
      <c r="BF13" s="68">
        <f t="shared" si="83"/>
        <v>0</v>
      </c>
      <c r="BG13" s="68">
        <f t="shared" si="83"/>
        <v>0</v>
      </c>
      <c r="BH13" s="68">
        <f t="shared" si="83"/>
        <v>0</v>
      </c>
      <c r="BI13" s="68">
        <f t="shared" si="83"/>
        <v>0</v>
      </c>
      <c r="BJ13" s="68">
        <f t="shared" si="83"/>
        <v>100</v>
      </c>
      <c r="BK13" s="68">
        <f t="shared" si="83"/>
        <v>95</v>
      </c>
      <c r="BL13" s="68">
        <f t="shared" si="83"/>
        <v>90.25</v>
      </c>
      <c r="BM13" s="68">
        <f t="shared" si="83"/>
        <v>85.737499999999997</v>
      </c>
      <c r="BN13" s="68">
        <f t="shared" si="83"/>
        <v>81.450624999999988</v>
      </c>
      <c r="BO13" s="68">
        <f t="shared" si="83"/>
        <v>77.378093749999991</v>
      </c>
      <c r="BP13" s="68">
        <f t="shared" si="83"/>
        <v>73.509189062499985</v>
      </c>
      <c r="BQ13" s="68">
        <f t="shared" si="83"/>
        <v>69.833729609374984</v>
      </c>
      <c r="BR13" s="68">
        <f t="shared" si="83"/>
        <v>67.738717721093735</v>
      </c>
      <c r="BS13" s="68">
        <f t="shared" si="83"/>
        <v>65.706556189460926</v>
      </c>
      <c r="BT13" s="68">
        <f t="shared" si="83"/>
        <v>63.735359503777097</v>
      </c>
      <c r="BU13" s="68">
        <f t="shared" si="83"/>
        <v>61.823298718663786</v>
      </c>
      <c r="BV13" s="68">
        <f t="shared" si="83"/>
        <v>59.968599757103867</v>
      </c>
      <c r="BW13" s="68">
        <f t="shared" si="83"/>
        <v>58.16954176439075</v>
      </c>
      <c r="BX13" s="68">
        <f t="shared" si="83"/>
        <v>56.42445551145903</v>
      </c>
      <c r="BY13" s="68">
        <f t="shared" si="83"/>
        <v>54.731721846115256</v>
      </c>
      <c r="BZ13" s="68">
        <f t="shared" si="83"/>
        <v>53.089770190731798</v>
      </c>
      <c r="CA13" s="68">
        <f t="shared" si="83"/>
        <v>51.497077085009842</v>
      </c>
      <c r="CB13" s="68">
        <f t="shared" si="83"/>
        <v>49.952164772459547</v>
      </c>
      <c r="CC13" s="68">
        <f t="shared" si="83"/>
        <v>48.453599829285757</v>
      </c>
      <c r="CD13" s="68">
        <f t="shared" si="83"/>
        <v>46.999991834407183</v>
      </c>
      <c r="CE13" s="68">
        <f t="shared" si="83"/>
        <v>45.589992079374966</v>
      </c>
      <c r="CF13" s="68">
        <f t="shared" si="83"/>
        <v>44.222292316993716</v>
      </c>
      <c r="CG13" s="68">
        <f t="shared" si="83"/>
        <v>42.8956235474839</v>
      </c>
      <c r="CH13" s="68">
        <f t="shared" si="83"/>
        <v>41.60875484105938</v>
      </c>
      <c r="CI13" s="68">
        <f t="shared" si="83"/>
        <v>40.360492195827597</v>
      </c>
      <c r="CJ13" s="68">
        <f t="shared" si="83"/>
        <v>0</v>
      </c>
      <c r="CK13" s="68">
        <f t="shared" si="83"/>
        <v>0</v>
      </c>
      <c r="CL13" s="68">
        <f t="shared" si="83"/>
        <v>0</v>
      </c>
      <c r="CM13" s="68">
        <f t="shared" si="83"/>
        <v>0</v>
      </c>
      <c r="CN13" s="68">
        <f t="shared" si="83"/>
        <v>0</v>
      </c>
      <c r="CO13" s="68">
        <f t="shared" si="83"/>
        <v>0</v>
      </c>
      <c r="CP13" s="68">
        <f t="shared" si="83"/>
        <v>80</v>
      </c>
      <c r="CQ13" s="68">
        <f t="shared" si="83"/>
        <v>76</v>
      </c>
      <c r="CR13" s="68">
        <f t="shared" si="83"/>
        <v>72.2</v>
      </c>
      <c r="CS13" s="68">
        <f t="shared" si="83"/>
        <v>68.59</v>
      </c>
      <c r="CT13" s="68">
        <f t="shared" si="83"/>
        <v>65.160499999999999</v>
      </c>
      <c r="CU13" s="68">
        <f t="shared" si="83"/>
        <v>61.902474999999995</v>
      </c>
      <c r="CV13" s="68">
        <f t="shared" si="83"/>
        <v>58.807351249999989</v>
      </c>
      <c r="CW13" s="68">
        <f t="shared" si="83"/>
        <v>55.866983687499989</v>
      </c>
      <c r="CX13" s="68">
        <f t="shared" si="83"/>
        <v>54.190974176874988</v>
      </c>
      <c r="CY13" s="68">
        <f t="shared" si="83"/>
        <v>52.565244951568744</v>
      </c>
      <c r="CZ13" s="68">
        <f t="shared" si="83"/>
        <v>50.988287603021682</v>
      </c>
      <c r="DA13" s="68">
        <f t="shared" si="83"/>
        <v>49.458638974931034</v>
      </c>
      <c r="DB13" s="68">
        <f t="shared" si="83"/>
        <v>47.974879805683095</v>
      </c>
      <c r="DC13" s="68">
        <f t="shared" si="83"/>
        <v>46.535633411512606</v>
      </c>
      <c r="DD13" s="68">
        <f t="shared" si="83"/>
        <v>45.139564409167228</v>
      </c>
      <c r="DE13" s="68">
        <f t="shared" si="83"/>
        <v>43.785377476892208</v>
      </c>
      <c r="DF13" s="68">
        <f t="shared" si="83"/>
        <v>42.47181615258544</v>
      </c>
      <c r="DG13" s="68">
        <f t="shared" si="83"/>
        <v>41.197661668007875</v>
      </c>
      <c r="DH13" s="68">
        <f t="shared" si="83"/>
        <v>39.961731817967639</v>
      </c>
      <c r="DI13" s="68">
        <f t="shared" si="83"/>
        <v>38.762879863428608</v>
      </c>
      <c r="DJ13" s="68">
        <f t="shared" si="83"/>
        <v>37.599993467525749</v>
      </c>
      <c r="DK13" s="68">
        <f t="shared" si="83"/>
        <v>36.471993663499973</v>
      </c>
      <c r="DL13" s="68">
        <f t="shared" si="83"/>
        <v>35.377833853594971</v>
      </c>
      <c r="DM13" s="68">
        <f t="shared" si="83"/>
        <v>34.316498837987119</v>
      </c>
      <c r="DN13" s="68">
        <f t="shared" si="83"/>
        <v>33.287003872847507</v>
      </c>
      <c r="DO13" s="68">
        <f t="shared" si="83"/>
        <v>32.288393756662082</v>
      </c>
      <c r="DP13" s="68">
        <f t="shared" si="83"/>
        <v>0</v>
      </c>
      <c r="DQ13" s="68">
        <f t="shared" ref="DQ13:GB16" si="84">BP$182</f>
        <v>0</v>
      </c>
      <c r="DR13" s="68">
        <f t="shared" si="84"/>
        <v>0</v>
      </c>
      <c r="DS13" s="68">
        <f t="shared" si="84"/>
        <v>0</v>
      </c>
      <c r="DT13" s="68">
        <f t="shared" si="84"/>
        <v>0</v>
      </c>
      <c r="DU13" s="68">
        <f t="shared" si="84"/>
        <v>0</v>
      </c>
      <c r="DV13" s="68">
        <f t="shared" si="84"/>
        <v>64</v>
      </c>
      <c r="DW13" s="68">
        <f t="shared" si="84"/>
        <v>60.800000000000004</v>
      </c>
      <c r="DX13" s="68">
        <f t="shared" si="84"/>
        <v>57.760000000000005</v>
      </c>
      <c r="DY13" s="68">
        <f t="shared" si="84"/>
        <v>54.872000000000007</v>
      </c>
      <c r="DZ13" s="68">
        <f t="shared" si="84"/>
        <v>52.128399999999999</v>
      </c>
      <c r="EA13" s="68">
        <f t="shared" si="84"/>
        <v>49.521979999999999</v>
      </c>
      <c r="EB13" s="68">
        <f t="shared" si="84"/>
        <v>47.045880999999994</v>
      </c>
      <c r="EC13" s="68">
        <f t="shared" si="84"/>
        <v>44.693586949999997</v>
      </c>
      <c r="ED13" s="68">
        <f t="shared" si="84"/>
        <v>43.352779341499996</v>
      </c>
      <c r="EE13" s="68">
        <f t="shared" si="84"/>
        <v>42.052195961254995</v>
      </c>
      <c r="EF13" s="68">
        <f t="shared" si="84"/>
        <v>40.790630082417351</v>
      </c>
      <c r="EG13" s="68">
        <f t="shared" si="84"/>
        <v>39.566911179944832</v>
      </c>
      <c r="EH13" s="68">
        <f t="shared" si="84"/>
        <v>38.379903844546476</v>
      </c>
      <c r="EI13" s="68">
        <f t="shared" si="84"/>
        <v>37.228506729210089</v>
      </c>
      <c r="EJ13" s="68">
        <f t="shared" si="84"/>
        <v>36.111651527333784</v>
      </c>
      <c r="EK13" s="68">
        <f t="shared" si="84"/>
        <v>35.028301981513771</v>
      </c>
      <c r="EL13" s="68">
        <f t="shared" si="84"/>
        <v>33.977452922068352</v>
      </c>
      <c r="EM13" s="68">
        <f t="shared" si="84"/>
        <v>32.958129334406301</v>
      </c>
      <c r="EN13" s="68">
        <f t="shared" si="84"/>
        <v>31.969385454374112</v>
      </c>
      <c r="EO13" s="68">
        <f t="shared" si="84"/>
        <v>31.01030389074289</v>
      </c>
      <c r="EP13" s="68">
        <f t="shared" si="84"/>
        <v>30.079994774020602</v>
      </c>
      <c r="EQ13" s="68">
        <f t="shared" si="84"/>
        <v>29.17759493079998</v>
      </c>
      <c r="ER13" s="68">
        <f t="shared" si="84"/>
        <v>28.302267082875979</v>
      </c>
      <c r="ES13" s="68">
        <f t="shared" si="84"/>
        <v>27.453199070389697</v>
      </c>
      <c r="ET13" s="68">
        <f t="shared" si="84"/>
        <v>26.629603098278007</v>
      </c>
      <c r="EU13" s="68">
        <f t="shared" si="84"/>
        <v>25.830715005329665</v>
      </c>
      <c r="EV13" s="68">
        <f t="shared" si="84"/>
        <v>0</v>
      </c>
      <c r="EW13" s="68">
        <f t="shared" si="84"/>
        <v>0</v>
      </c>
      <c r="EX13" s="68">
        <f t="shared" si="84"/>
        <v>0</v>
      </c>
      <c r="EY13" s="68">
        <f t="shared" si="84"/>
        <v>0</v>
      </c>
      <c r="EZ13" s="68">
        <f t="shared" si="84"/>
        <v>0</v>
      </c>
      <c r="FA13" s="68">
        <f t="shared" si="84"/>
        <v>0</v>
      </c>
      <c r="FB13" s="68">
        <f t="shared" si="84"/>
        <v>51.2</v>
      </c>
      <c r="FC13" s="68">
        <f t="shared" si="84"/>
        <v>48.640000000000008</v>
      </c>
      <c r="FD13" s="68">
        <f t="shared" si="84"/>
        <v>46.208000000000006</v>
      </c>
      <c r="FE13" s="68">
        <f t="shared" si="84"/>
        <v>43.897600000000011</v>
      </c>
      <c r="FF13" s="68">
        <f t="shared" si="84"/>
        <v>41.702719999999999</v>
      </c>
      <c r="FG13" s="68">
        <f t="shared" si="84"/>
        <v>39.617584000000001</v>
      </c>
      <c r="FH13" s="68">
        <f t="shared" si="84"/>
        <v>37.636704799999997</v>
      </c>
      <c r="FI13" s="68">
        <f t="shared" si="84"/>
        <v>35.754869559999996</v>
      </c>
      <c r="FJ13" s="68">
        <f t="shared" si="84"/>
        <v>34.682223473199997</v>
      </c>
      <c r="FK13" s="68">
        <f t="shared" si="84"/>
        <v>33.641756769003997</v>
      </c>
      <c r="FL13" s="68">
        <f t="shared" si="84"/>
        <v>32.63250406593388</v>
      </c>
      <c r="FM13" s="68">
        <f t="shared" si="84"/>
        <v>31.653528943955866</v>
      </c>
      <c r="FN13" s="68">
        <f t="shared" si="84"/>
        <v>30.703923075637181</v>
      </c>
      <c r="FO13" s="68">
        <f t="shared" si="84"/>
        <v>29.782805383368071</v>
      </c>
      <c r="FP13" s="68">
        <f t="shared" si="84"/>
        <v>28.889321221867029</v>
      </c>
      <c r="FQ13" s="68">
        <f t="shared" si="84"/>
        <v>28.022641585211019</v>
      </c>
      <c r="FR13" s="68">
        <f t="shared" si="84"/>
        <v>27.181962337654682</v>
      </c>
      <c r="FS13" s="68">
        <f t="shared" si="84"/>
        <v>26.366503467525042</v>
      </c>
      <c r="FT13" s="68">
        <f t="shared" si="84"/>
        <v>25.575508363499292</v>
      </c>
      <c r="FU13" s="68">
        <f t="shared" si="84"/>
        <v>24.808243112594312</v>
      </c>
      <c r="FV13" s="68">
        <f t="shared" si="84"/>
        <v>24.063995819216483</v>
      </c>
      <c r="FW13" s="68">
        <f t="shared" si="84"/>
        <v>23.342075944639987</v>
      </c>
      <c r="FX13" s="68">
        <f t="shared" si="84"/>
        <v>22.641813666300784</v>
      </c>
      <c r="FY13" s="68">
        <f t="shared" si="84"/>
        <v>21.96255925631176</v>
      </c>
      <c r="FZ13" s="68">
        <f t="shared" si="84"/>
        <v>21.303682478622406</v>
      </c>
      <c r="GA13" s="68">
        <f t="shared" si="84"/>
        <v>20.664572004263732</v>
      </c>
      <c r="GB13" s="68">
        <f t="shared" si="84"/>
        <v>0</v>
      </c>
      <c r="GC13" s="68">
        <f t="shared" ref="GC13:IN16" si="85">EB$182</f>
        <v>0</v>
      </c>
      <c r="GD13" s="68">
        <f t="shared" si="85"/>
        <v>0</v>
      </c>
      <c r="GE13" s="68">
        <f t="shared" si="85"/>
        <v>0</v>
      </c>
      <c r="GF13" s="68">
        <f t="shared" si="85"/>
        <v>0</v>
      </c>
      <c r="GG13" s="68">
        <f t="shared" si="85"/>
        <v>0</v>
      </c>
      <c r="GH13" s="68">
        <f t="shared" si="85"/>
        <v>40.960000000000008</v>
      </c>
      <c r="GI13" s="68">
        <f t="shared" si="85"/>
        <v>38.912000000000006</v>
      </c>
      <c r="GJ13" s="68">
        <f t="shared" si="85"/>
        <v>36.966400000000007</v>
      </c>
      <c r="GK13" s="68">
        <f t="shared" si="85"/>
        <v>35.118080000000013</v>
      </c>
      <c r="GL13" s="68">
        <f t="shared" si="85"/>
        <v>33.362175999999998</v>
      </c>
      <c r="GM13" s="68">
        <f t="shared" si="85"/>
        <v>31.694067200000003</v>
      </c>
      <c r="GN13" s="68">
        <f t="shared" si="85"/>
        <v>30.10936384</v>
      </c>
      <c r="GO13" s="68">
        <f t="shared" si="85"/>
        <v>28.603895647999998</v>
      </c>
      <c r="GP13" s="68">
        <f t="shared" si="85"/>
        <v>27.745778778559998</v>
      </c>
      <c r="GQ13" s="68">
        <f t="shared" si="85"/>
        <v>26.913405415203201</v>
      </c>
      <c r="GR13" s="68">
        <f t="shared" si="85"/>
        <v>26.106003252747104</v>
      </c>
      <c r="GS13" s="68">
        <f t="shared" si="85"/>
        <v>25.322823155164695</v>
      </c>
      <c r="GT13" s="68">
        <f t="shared" si="85"/>
        <v>24.563138460509748</v>
      </c>
      <c r="GU13" s="68">
        <f t="shared" si="85"/>
        <v>23.826244306694459</v>
      </c>
      <c r="GV13" s="68">
        <f t="shared" si="85"/>
        <v>23.111456977493624</v>
      </c>
      <c r="GW13" s="68">
        <f t="shared" si="85"/>
        <v>22.418113268168817</v>
      </c>
      <c r="GX13" s="68">
        <f t="shared" si="85"/>
        <v>21.745569870123745</v>
      </c>
      <c r="GY13" s="68">
        <f t="shared" si="85"/>
        <v>21.093202774020035</v>
      </c>
      <c r="GZ13" s="68">
        <f t="shared" si="85"/>
        <v>20.460406690799434</v>
      </c>
      <c r="HA13" s="68">
        <f t="shared" si="85"/>
        <v>19.84659449007545</v>
      </c>
      <c r="HB13" s="68">
        <f t="shared" si="85"/>
        <v>19.251196655373189</v>
      </c>
      <c r="HC13" s="68">
        <f t="shared" si="85"/>
        <v>18.673660755711989</v>
      </c>
      <c r="HD13" s="68">
        <f t="shared" si="85"/>
        <v>18.113450933040628</v>
      </c>
      <c r="HE13" s="68">
        <f t="shared" si="85"/>
        <v>17.570047405049408</v>
      </c>
      <c r="HF13" s="68">
        <f t="shared" si="85"/>
        <v>17.042945982897926</v>
      </c>
      <c r="HG13" s="68">
        <f t="shared" si="85"/>
        <v>16.531657603410988</v>
      </c>
      <c r="HH13" s="68">
        <f t="shared" si="85"/>
        <v>0</v>
      </c>
      <c r="HI13" s="68">
        <f t="shared" si="85"/>
        <v>0</v>
      </c>
      <c r="HJ13" s="68">
        <f t="shared" si="85"/>
        <v>0</v>
      </c>
      <c r="HK13" s="68">
        <f t="shared" si="85"/>
        <v>0</v>
      </c>
      <c r="HL13" s="68">
        <f t="shared" si="85"/>
        <v>0</v>
      </c>
      <c r="HM13" s="68">
        <f t="shared" si="85"/>
        <v>0</v>
      </c>
      <c r="HN13" s="61" t="s">
        <v>188</v>
      </c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</row>
    <row r="14" spans="1:262" x14ac:dyDescent="0.2">
      <c r="A14" t="s">
        <v>108</v>
      </c>
      <c r="B14" t="s">
        <v>43</v>
      </c>
      <c r="C14" s="22">
        <v>2</v>
      </c>
      <c r="D14" s="22">
        <v>2</v>
      </c>
      <c r="E14" s="22">
        <v>2</v>
      </c>
      <c r="F14" s="22">
        <v>2</v>
      </c>
      <c r="G14" s="22">
        <v>2</v>
      </c>
      <c r="H14" s="22">
        <v>2</v>
      </c>
      <c r="I14" s="22">
        <v>2</v>
      </c>
      <c r="J14" s="22">
        <v>2</v>
      </c>
      <c r="K14" s="22">
        <v>2</v>
      </c>
      <c r="L14" s="22">
        <v>2</v>
      </c>
      <c r="M14" s="22">
        <v>2</v>
      </c>
      <c r="N14" s="22">
        <v>2</v>
      </c>
      <c r="O14" s="22">
        <v>2</v>
      </c>
      <c r="P14" s="22">
        <v>0</v>
      </c>
      <c r="Q14" s="22">
        <v>8</v>
      </c>
      <c r="R14" s="22">
        <f>Q14*0.97</f>
        <v>7.76</v>
      </c>
      <c r="S14" s="22">
        <f t="shared" si="23"/>
        <v>7.5271999999999997</v>
      </c>
      <c r="T14" s="22">
        <f t="shared" si="24"/>
        <v>7.3013839999999997</v>
      </c>
      <c r="U14" s="22">
        <f t="shared" si="25"/>
        <v>7.0823424799999994</v>
      </c>
      <c r="V14" s="22">
        <f t="shared" si="26"/>
        <v>6.8698722055999992</v>
      </c>
      <c r="W14" s="22">
        <f t="shared" si="27"/>
        <v>6.6637760394319994</v>
      </c>
      <c r="X14" s="22">
        <f t="shared" si="28"/>
        <v>6.4638627582490393</v>
      </c>
      <c r="Y14" s="22">
        <f t="shared" si="29"/>
        <v>6.2699468755015682</v>
      </c>
      <c r="Z14" s="22">
        <f t="shared" si="30"/>
        <v>6.0818484692365207</v>
      </c>
      <c r="AA14" s="22">
        <f t="shared" si="31"/>
        <v>5.8993930151594247</v>
      </c>
      <c r="AB14" s="22">
        <f t="shared" si="32"/>
        <v>5.7224112247046417</v>
      </c>
      <c r="AC14" s="22">
        <f t="shared" si="33"/>
        <v>5.5507388879635027</v>
      </c>
      <c r="AD14" s="22">
        <f t="shared" si="1"/>
        <v>5.3842167213245977</v>
      </c>
      <c r="AE14" s="22">
        <f t="shared" si="2"/>
        <v>5.2226902196848597</v>
      </c>
      <c r="AF14" s="22">
        <f t="shared" si="3"/>
        <v>5.0660095130943139</v>
      </c>
      <c r="AG14" s="22">
        <f t="shared" si="34"/>
        <v>4.9140292277014845</v>
      </c>
      <c r="AH14" s="22">
        <f t="shared" si="57"/>
        <v>4.76660835087044</v>
      </c>
      <c r="AI14" s="22">
        <f t="shared" si="62"/>
        <v>4.6236101003443268</v>
      </c>
      <c r="AJ14" s="22">
        <f t="shared" si="63"/>
        <v>4.4849017973339969</v>
      </c>
      <c r="AK14" s="22">
        <f t="shared" si="67"/>
        <v>4.3503547434139769</v>
      </c>
      <c r="AL14" s="22">
        <f t="shared" si="71"/>
        <v>4.2198441011115575</v>
      </c>
      <c r="AM14" s="22">
        <f t="shared" si="73"/>
        <v>4.0932487780782107</v>
      </c>
      <c r="AN14" s="22">
        <f t="shared" si="74"/>
        <v>3.9704513147358642</v>
      </c>
      <c r="AO14" s="22">
        <f t="shared" si="78"/>
        <v>3.8513377752937883</v>
      </c>
      <c r="AP14" s="22">
        <f t="shared" si="82"/>
        <v>3.7357976420349743</v>
      </c>
      <c r="AQ14" s="22">
        <f t="shared" ref="AQ14:AQ27" si="86">AP14*0.97</f>
        <v>3.6237237127739248</v>
      </c>
      <c r="AR14" s="22">
        <v>0</v>
      </c>
      <c r="AS14" s="22">
        <v>8</v>
      </c>
      <c r="AT14" s="22">
        <f>AS14*0.97</f>
        <v>7.76</v>
      </c>
      <c r="AU14" s="22">
        <f t="shared" si="45"/>
        <v>7.5271999999999997</v>
      </c>
      <c r="AV14" s="22">
        <f t="shared" si="46"/>
        <v>7.3013839999999997</v>
      </c>
      <c r="AW14" s="22">
        <f t="shared" si="47"/>
        <v>7.0823424799999994</v>
      </c>
      <c r="AX14" s="22">
        <f t="shared" si="48"/>
        <v>6.8698722055999992</v>
      </c>
      <c r="AY14" s="22">
        <f t="shared" si="49"/>
        <v>6.6637760394319994</v>
      </c>
      <c r="AZ14" s="22">
        <f t="shared" si="50"/>
        <v>6.4638627582490393</v>
      </c>
      <c r="BA14" s="22">
        <f t="shared" si="51"/>
        <v>6.2699468755015682</v>
      </c>
      <c r="BB14" s="22">
        <f t="shared" si="52"/>
        <v>6.0818484692365207</v>
      </c>
      <c r="BC14" s="22">
        <f t="shared" si="53"/>
        <v>5.8993930151594247</v>
      </c>
      <c r="BD14" s="68">
        <f>C$182</f>
        <v>0</v>
      </c>
      <c r="BE14" s="68">
        <f t="shared" si="83"/>
        <v>0</v>
      </c>
      <c r="BF14" s="68">
        <f t="shared" si="83"/>
        <v>0</v>
      </c>
      <c r="BG14" s="68">
        <f t="shared" si="83"/>
        <v>0</v>
      </c>
      <c r="BH14" s="68">
        <f t="shared" si="83"/>
        <v>0</v>
      </c>
      <c r="BI14" s="68">
        <f t="shared" si="83"/>
        <v>0</v>
      </c>
      <c r="BJ14" s="68">
        <f t="shared" si="83"/>
        <v>100</v>
      </c>
      <c r="BK14" s="68">
        <f t="shared" si="83"/>
        <v>95</v>
      </c>
      <c r="BL14" s="68">
        <f t="shared" si="83"/>
        <v>90.25</v>
      </c>
      <c r="BM14" s="68">
        <f t="shared" si="83"/>
        <v>85.737499999999997</v>
      </c>
      <c r="BN14" s="68">
        <f t="shared" si="83"/>
        <v>81.450624999999988</v>
      </c>
      <c r="BO14" s="68">
        <f t="shared" si="83"/>
        <v>77.378093749999991</v>
      </c>
      <c r="BP14" s="68">
        <f t="shared" si="83"/>
        <v>73.509189062499985</v>
      </c>
      <c r="BQ14" s="68">
        <f t="shared" si="83"/>
        <v>69.833729609374984</v>
      </c>
      <c r="BR14" s="68">
        <f t="shared" si="83"/>
        <v>67.738717721093735</v>
      </c>
      <c r="BS14" s="68">
        <f t="shared" si="83"/>
        <v>65.706556189460926</v>
      </c>
      <c r="BT14" s="68">
        <f t="shared" si="83"/>
        <v>63.735359503777097</v>
      </c>
      <c r="BU14" s="68">
        <f t="shared" si="83"/>
        <v>61.823298718663786</v>
      </c>
      <c r="BV14" s="68">
        <f t="shared" si="83"/>
        <v>59.968599757103867</v>
      </c>
      <c r="BW14" s="68">
        <f t="shared" si="83"/>
        <v>58.16954176439075</v>
      </c>
      <c r="BX14" s="68">
        <f t="shared" si="83"/>
        <v>56.42445551145903</v>
      </c>
      <c r="BY14" s="68">
        <f t="shared" si="83"/>
        <v>54.731721846115256</v>
      </c>
      <c r="BZ14" s="68">
        <f t="shared" si="83"/>
        <v>53.089770190731798</v>
      </c>
      <c r="CA14" s="68">
        <f t="shared" si="83"/>
        <v>51.497077085009842</v>
      </c>
      <c r="CB14" s="68">
        <f t="shared" si="83"/>
        <v>49.952164772459547</v>
      </c>
      <c r="CC14" s="68">
        <f t="shared" si="83"/>
        <v>48.453599829285757</v>
      </c>
      <c r="CD14" s="68">
        <f t="shared" si="83"/>
        <v>46.999991834407183</v>
      </c>
      <c r="CE14" s="68">
        <f t="shared" si="83"/>
        <v>45.589992079374966</v>
      </c>
      <c r="CF14" s="68">
        <f t="shared" si="83"/>
        <v>44.222292316993716</v>
      </c>
      <c r="CG14" s="68">
        <f t="shared" si="83"/>
        <v>42.8956235474839</v>
      </c>
      <c r="CH14" s="68">
        <f t="shared" si="83"/>
        <v>41.60875484105938</v>
      </c>
      <c r="CI14" s="68">
        <f t="shared" si="83"/>
        <v>40.360492195827597</v>
      </c>
      <c r="CJ14" s="68">
        <f t="shared" si="83"/>
        <v>0</v>
      </c>
      <c r="CK14" s="68">
        <f t="shared" si="83"/>
        <v>0</v>
      </c>
      <c r="CL14" s="68">
        <f t="shared" si="83"/>
        <v>0</v>
      </c>
      <c r="CM14" s="68">
        <f t="shared" si="83"/>
        <v>0</v>
      </c>
      <c r="CN14" s="68">
        <f t="shared" si="83"/>
        <v>0</v>
      </c>
      <c r="CO14" s="68">
        <f t="shared" si="83"/>
        <v>0</v>
      </c>
      <c r="CP14" s="68">
        <f t="shared" si="83"/>
        <v>80</v>
      </c>
      <c r="CQ14" s="68">
        <f t="shared" si="83"/>
        <v>76</v>
      </c>
      <c r="CR14" s="68">
        <f t="shared" si="83"/>
        <v>72.2</v>
      </c>
      <c r="CS14" s="68">
        <f t="shared" si="83"/>
        <v>68.59</v>
      </c>
      <c r="CT14" s="68">
        <f t="shared" si="83"/>
        <v>65.160499999999999</v>
      </c>
      <c r="CU14" s="68">
        <f t="shared" si="83"/>
        <v>61.902474999999995</v>
      </c>
      <c r="CV14" s="68">
        <f t="shared" si="83"/>
        <v>58.807351249999989</v>
      </c>
      <c r="CW14" s="68">
        <f t="shared" si="83"/>
        <v>55.866983687499989</v>
      </c>
      <c r="CX14" s="68">
        <f t="shared" si="83"/>
        <v>54.190974176874988</v>
      </c>
      <c r="CY14" s="68">
        <f t="shared" si="83"/>
        <v>52.565244951568744</v>
      </c>
      <c r="CZ14" s="68">
        <f t="shared" si="83"/>
        <v>50.988287603021682</v>
      </c>
      <c r="DA14" s="68">
        <f t="shared" si="83"/>
        <v>49.458638974931034</v>
      </c>
      <c r="DB14" s="68">
        <f t="shared" si="83"/>
        <v>47.974879805683095</v>
      </c>
      <c r="DC14" s="68">
        <f t="shared" si="83"/>
        <v>46.535633411512606</v>
      </c>
      <c r="DD14" s="68">
        <f t="shared" si="83"/>
        <v>45.139564409167228</v>
      </c>
      <c r="DE14" s="68">
        <f t="shared" si="83"/>
        <v>43.785377476892208</v>
      </c>
      <c r="DF14" s="68">
        <f t="shared" si="83"/>
        <v>42.47181615258544</v>
      </c>
      <c r="DG14" s="68">
        <f t="shared" si="83"/>
        <v>41.197661668007875</v>
      </c>
      <c r="DH14" s="68">
        <f t="shared" si="83"/>
        <v>39.961731817967639</v>
      </c>
      <c r="DI14" s="68">
        <f t="shared" si="83"/>
        <v>38.762879863428608</v>
      </c>
      <c r="DJ14" s="68">
        <f t="shared" si="83"/>
        <v>37.599993467525749</v>
      </c>
      <c r="DK14" s="68">
        <f t="shared" si="83"/>
        <v>36.471993663499973</v>
      </c>
      <c r="DL14" s="68">
        <f t="shared" si="83"/>
        <v>35.377833853594971</v>
      </c>
      <c r="DM14" s="68">
        <f t="shared" si="83"/>
        <v>34.316498837987119</v>
      </c>
      <c r="DN14" s="68">
        <f t="shared" si="83"/>
        <v>33.287003872847507</v>
      </c>
      <c r="DO14" s="68">
        <f t="shared" si="83"/>
        <v>32.288393756662082</v>
      </c>
      <c r="DP14" s="68">
        <f t="shared" si="83"/>
        <v>0</v>
      </c>
      <c r="DQ14" s="68">
        <f t="shared" si="84"/>
        <v>0</v>
      </c>
      <c r="DR14" s="68">
        <f t="shared" si="84"/>
        <v>0</v>
      </c>
      <c r="DS14" s="68">
        <f t="shared" si="84"/>
        <v>0</v>
      </c>
      <c r="DT14" s="68">
        <f t="shared" si="84"/>
        <v>0</v>
      </c>
      <c r="DU14" s="68">
        <f t="shared" si="84"/>
        <v>0</v>
      </c>
      <c r="DV14" s="68">
        <f t="shared" si="84"/>
        <v>64</v>
      </c>
      <c r="DW14" s="68">
        <f t="shared" si="84"/>
        <v>60.800000000000004</v>
      </c>
      <c r="DX14" s="68">
        <f t="shared" si="84"/>
        <v>57.760000000000005</v>
      </c>
      <c r="DY14" s="68">
        <f t="shared" si="84"/>
        <v>54.872000000000007</v>
      </c>
      <c r="DZ14" s="68">
        <f t="shared" si="84"/>
        <v>52.128399999999999</v>
      </c>
      <c r="EA14" s="68">
        <f t="shared" si="84"/>
        <v>49.521979999999999</v>
      </c>
      <c r="EB14" s="68">
        <f t="shared" si="84"/>
        <v>47.045880999999994</v>
      </c>
      <c r="EC14" s="68">
        <f t="shared" si="84"/>
        <v>44.693586949999997</v>
      </c>
      <c r="ED14" s="68">
        <f t="shared" si="84"/>
        <v>43.352779341499996</v>
      </c>
      <c r="EE14" s="68">
        <f t="shared" si="84"/>
        <v>42.052195961254995</v>
      </c>
      <c r="EF14" s="68">
        <f t="shared" si="84"/>
        <v>40.790630082417351</v>
      </c>
      <c r="EG14" s="68">
        <f t="shared" si="84"/>
        <v>39.566911179944832</v>
      </c>
      <c r="EH14" s="68">
        <f t="shared" si="84"/>
        <v>38.379903844546476</v>
      </c>
      <c r="EI14" s="68">
        <f t="shared" si="84"/>
        <v>37.228506729210089</v>
      </c>
      <c r="EJ14" s="68">
        <f t="shared" si="84"/>
        <v>36.111651527333784</v>
      </c>
      <c r="EK14" s="68">
        <f t="shared" si="84"/>
        <v>35.028301981513771</v>
      </c>
      <c r="EL14" s="68">
        <f t="shared" si="84"/>
        <v>33.977452922068352</v>
      </c>
      <c r="EM14" s="68">
        <f t="shared" si="84"/>
        <v>32.958129334406301</v>
      </c>
      <c r="EN14" s="68">
        <f t="shared" si="84"/>
        <v>31.969385454374112</v>
      </c>
      <c r="EO14" s="68">
        <f t="shared" si="84"/>
        <v>31.01030389074289</v>
      </c>
      <c r="EP14" s="68">
        <f t="shared" si="84"/>
        <v>30.079994774020602</v>
      </c>
      <c r="EQ14" s="68">
        <f t="shared" si="84"/>
        <v>29.17759493079998</v>
      </c>
      <c r="ER14" s="68">
        <f t="shared" si="84"/>
        <v>28.302267082875979</v>
      </c>
      <c r="ES14" s="68">
        <f t="shared" si="84"/>
        <v>27.453199070389697</v>
      </c>
      <c r="ET14" s="68">
        <f t="shared" si="84"/>
        <v>26.629603098278007</v>
      </c>
      <c r="EU14" s="68">
        <f t="shared" si="84"/>
        <v>25.830715005329665</v>
      </c>
      <c r="EV14" s="68">
        <f t="shared" si="84"/>
        <v>0</v>
      </c>
      <c r="EW14" s="68">
        <f t="shared" si="84"/>
        <v>0</v>
      </c>
      <c r="EX14" s="68">
        <f t="shared" si="84"/>
        <v>0</v>
      </c>
      <c r="EY14" s="68">
        <f t="shared" si="84"/>
        <v>0</v>
      </c>
      <c r="EZ14" s="68">
        <f t="shared" si="84"/>
        <v>0</v>
      </c>
      <c r="FA14" s="68">
        <f t="shared" si="84"/>
        <v>0</v>
      </c>
      <c r="FB14" s="68">
        <f t="shared" si="84"/>
        <v>51.2</v>
      </c>
      <c r="FC14" s="68">
        <f t="shared" si="84"/>
        <v>48.640000000000008</v>
      </c>
      <c r="FD14" s="68">
        <f t="shared" si="84"/>
        <v>46.208000000000006</v>
      </c>
      <c r="FE14" s="68">
        <f t="shared" si="84"/>
        <v>43.897600000000011</v>
      </c>
      <c r="FF14" s="68">
        <f t="shared" si="84"/>
        <v>41.702719999999999</v>
      </c>
      <c r="FG14" s="68">
        <f t="shared" si="84"/>
        <v>39.617584000000001</v>
      </c>
      <c r="FH14" s="68">
        <f t="shared" si="84"/>
        <v>37.636704799999997</v>
      </c>
      <c r="FI14" s="68">
        <f t="shared" si="84"/>
        <v>35.754869559999996</v>
      </c>
      <c r="FJ14" s="68">
        <f t="shared" si="84"/>
        <v>34.682223473199997</v>
      </c>
      <c r="FK14" s="68">
        <f t="shared" si="84"/>
        <v>33.641756769003997</v>
      </c>
      <c r="FL14" s="68">
        <f t="shared" si="84"/>
        <v>32.63250406593388</v>
      </c>
      <c r="FM14" s="68">
        <f t="shared" si="84"/>
        <v>31.653528943955866</v>
      </c>
      <c r="FN14" s="68">
        <f t="shared" si="84"/>
        <v>30.703923075637181</v>
      </c>
      <c r="FO14" s="68">
        <f t="shared" si="84"/>
        <v>29.782805383368071</v>
      </c>
      <c r="FP14" s="68">
        <f t="shared" si="84"/>
        <v>28.889321221867029</v>
      </c>
      <c r="FQ14" s="68">
        <f t="shared" si="84"/>
        <v>28.022641585211019</v>
      </c>
      <c r="FR14" s="68">
        <f t="shared" si="84"/>
        <v>27.181962337654682</v>
      </c>
      <c r="FS14" s="68">
        <f t="shared" si="84"/>
        <v>26.366503467525042</v>
      </c>
      <c r="FT14" s="68">
        <f t="shared" si="84"/>
        <v>25.575508363499292</v>
      </c>
      <c r="FU14" s="68">
        <f t="shared" si="84"/>
        <v>24.808243112594312</v>
      </c>
      <c r="FV14" s="68">
        <f t="shared" si="84"/>
        <v>24.063995819216483</v>
      </c>
      <c r="FW14" s="68">
        <f t="shared" si="84"/>
        <v>23.342075944639987</v>
      </c>
      <c r="FX14" s="68">
        <f t="shared" si="84"/>
        <v>22.641813666300784</v>
      </c>
      <c r="FY14" s="68">
        <f t="shared" si="84"/>
        <v>21.96255925631176</v>
      </c>
      <c r="FZ14" s="68">
        <f t="shared" si="84"/>
        <v>21.303682478622406</v>
      </c>
      <c r="GA14" s="68">
        <f t="shared" si="84"/>
        <v>20.664572004263732</v>
      </c>
      <c r="GB14" s="68">
        <f t="shared" si="84"/>
        <v>0</v>
      </c>
      <c r="GC14" s="68">
        <f t="shared" si="85"/>
        <v>0</v>
      </c>
      <c r="GD14" s="68">
        <f t="shared" si="85"/>
        <v>0</v>
      </c>
      <c r="GE14" s="68">
        <f t="shared" si="85"/>
        <v>0</v>
      </c>
      <c r="GF14" s="68">
        <f t="shared" si="85"/>
        <v>0</v>
      </c>
      <c r="GG14" s="68">
        <f t="shared" si="85"/>
        <v>0</v>
      </c>
      <c r="GH14" s="68">
        <f t="shared" si="85"/>
        <v>40.960000000000008</v>
      </c>
      <c r="GI14" s="68">
        <f t="shared" si="85"/>
        <v>38.912000000000006</v>
      </c>
      <c r="GJ14" s="68">
        <f t="shared" si="85"/>
        <v>36.966400000000007</v>
      </c>
      <c r="GK14" s="68">
        <f t="shared" si="85"/>
        <v>35.118080000000013</v>
      </c>
      <c r="GL14" s="68">
        <f t="shared" si="85"/>
        <v>33.362175999999998</v>
      </c>
      <c r="GM14" s="68">
        <f t="shared" si="85"/>
        <v>31.694067200000003</v>
      </c>
      <c r="GN14" s="68">
        <f t="shared" si="85"/>
        <v>30.10936384</v>
      </c>
      <c r="GO14" s="68">
        <f t="shared" si="85"/>
        <v>28.603895647999998</v>
      </c>
      <c r="GP14" s="68">
        <f t="shared" si="85"/>
        <v>27.745778778559998</v>
      </c>
      <c r="GQ14" s="68">
        <f t="shared" si="85"/>
        <v>26.913405415203201</v>
      </c>
      <c r="GR14" s="68">
        <f t="shared" si="85"/>
        <v>26.106003252747104</v>
      </c>
      <c r="GS14" s="68">
        <f t="shared" si="85"/>
        <v>25.322823155164695</v>
      </c>
      <c r="GT14" s="68">
        <f t="shared" si="85"/>
        <v>24.563138460509748</v>
      </c>
      <c r="GU14" s="68">
        <f t="shared" si="85"/>
        <v>23.826244306694459</v>
      </c>
      <c r="GV14" s="68">
        <f t="shared" si="85"/>
        <v>23.111456977493624</v>
      </c>
      <c r="GW14" s="68">
        <f t="shared" si="85"/>
        <v>22.418113268168817</v>
      </c>
      <c r="GX14" s="68">
        <f t="shared" si="85"/>
        <v>21.745569870123745</v>
      </c>
      <c r="GY14" s="68">
        <f t="shared" si="85"/>
        <v>21.093202774020035</v>
      </c>
      <c r="GZ14" s="68">
        <f t="shared" si="85"/>
        <v>20.460406690799434</v>
      </c>
      <c r="HA14" s="68">
        <f t="shared" si="85"/>
        <v>19.84659449007545</v>
      </c>
      <c r="HB14" s="68">
        <f t="shared" si="85"/>
        <v>19.251196655373189</v>
      </c>
      <c r="HC14" s="68">
        <f t="shared" si="85"/>
        <v>18.673660755711989</v>
      </c>
      <c r="HD14" s="68">
        <f t="shared" si="85"/>
        <v>18.113450933040628</v>
      </c>
      <c r="HE14" s="68">
        <f t="shared" si="85"/>
        <v>17.570047405049408</v>
      </c>
      <c r="HF14" s="68">
        <f t="shared" si="85"/>
        <v>17.042945982897926</v>
      </c>
      <c r="HG14" s="68">
        <f t="shared" si="85"/>
        <v>16.531657603410988</v>
      </c>
      <c r="HH14" s="68">
        <f t="shared" si="85"/>
        <v>0</v>
      </c>
      <c r="HI14" s="68">
        <f t="shared" si="85"/>
        <v>0</v>
      </c>
      <c r="HJ14" s="68">
        <f t="shared" si="85"/>
        <v>0</v>
      </c>
      <c r="HK14" s="68">
        <f t="shared" si="85"/>
        <v>0</v>
      </c>
      <c r="HL14" s="68">
        <f t="shared" si="85"/>
        <v>0</v>
      </c>
      <c r="HM14" s="68">
        <f t="shared" si="85"/>
        <v>0</v>
      </c>
      <c r="HN14" s="68">
        <f t="shared" si="85"/>
        <v>40</v>
      </c>
      <c r="HO14" s="68">
        <f t="shared" si="85"/>
        <v>42</v>
      </c>
      <c r="HP14" s="68">
        <f t="shared" si="85"/>
        <v>44.1</v>
      </c>
      <c r="HQ14" s="68">
        <f t="shared" si="85"/>
        <v>46.305000000000007</v>
      </c>
      <c r="HR14" s="68">
        <f t="shared" si="85"/>
        <v>48.620250000000006</v>
      </c>
      <c r="HS14" s="68">
        <f t="shared" si="85"/>
        <v>51.051262500000007</v>
      </c>
      <c r="HT14" s="68">
        <f t="shared" si="85"/>
        <v>53.603825625000013</v>
      </c>
      <c r="HU14" s="68">
        <f t="shared" si="85"/>
        <v>56.284016906250017</v>
      </c>
      <c r="HV14" s="68">
        <f t="shared" si="85"/>
        <v>59.098217751562522</v>
      </c>
      <c r="HW14" s="68">
        <f t="shared" si="85"/>
        <v>62.053128639140652</v>
      </c>
      <c r="HX14" s="68">
        <f t="shared" si="85"/>
        <v>65.155785071097682</v>
      </c>
      <c r="HY14" s="68">
        <f t="shared" si="85"/>
        <v>68.413574324652572</v>
      </c>
      <c r="HZ14" s="68">
        <f t="shared" si="85"/>
        <v>71.834253040885201</v>
      </c>
      <c r="IA14" s="68">
        <f t="shared" si="85"/>
        <v>75.425965692929466</v>
      </c>
      <c r="IB14" s="68">
        <f t="shared" si="85"/>
        <v>79.197263977575943</v>
      </c>
      <c r="IC14" s="68">
        <f t="shared" si="85"/>
        <v>83.15712717645475</v>
      </c>
      <c r="ID14" s="68">
        <f t="shared" si="85"/>
        <v>85</v>
      </c>
      <c r="IE14" s="68">
        <f t="shared" si="85"/>
        <v>85</v>
      </c>
      <c r="IF14" s="68">
        <f t="shared" si="85"/>
        <v>85</v>
      </c>
      <c r="IG14" s="68">
        <f t="shared" si="85"/>
        <v>85</v>
      </c>
      <c r="IH14" s="68">
        <f t="shared" si="85"/>
        <v>85</v>
      </c>
      <c r="II14" s="68">
        <f t="shared" si="85"/>
        <v>85</v>
      </c>
      <c r="IJ14" s="68">
        <f t="shared" si="85"/>
        <v>85</v>
      </c>
      <c r="IK14" s="68">
        <f t="shared" si="85"/>
        <v>85</v>
      </c>
      <c r="IL14" s="68">
        <f t="shared" si="85"/>
        <v>85</v>
      </c>
      <c r="IM14" s="68">
        <f t="shared" si="85"/>
        <v>85</v>
      </c>
      <c r="IN14" s="68">
        <f t="shared" si="85"/>
        <v>85</v>
      </c>
      <c r="IO14" s="68">
        <f t="shared" ref="IO14:JB17" si="87">GN$182</f>
        <v>85</v>
      </c>
      <c r="IP14" s="68">
        <f t="shared" si="87"/>
        <v>85</v>
      </c>
      <c r="IQ14" s="68">
        <f t="shared" si="87"/>
        <v>85</v>
      </c>
      <c r="IR14" s="68">
        <f t="shared" si="87"/>
        <v>85</v>
      </c>
      <c r="IS14" s="68">
        <f t="shared" si="87"/>
        <v>85</v>
      </c>
      <c r="IT14" s="68">
        <f t="shared" si="87"/>
        <v>85</v>
      </c>
      <c r="IU14" s="68">
        <f t="shared" si="87"/>
        <v>85</v>
      </c>
      <c r="IV14" s="68">
        <f t="shared" si="87"/>
        <v>85</v>
      </c>
      <c r="IW14" s="68">
        <f t="shared" si="87"/>
        <v>85</v>
      </c>
      <c r="IX14" s="68">
        <f t="shared" si="87"/>
        <v>85</v>
      </c>
      <c r="IY14" s="68">
        <f t="shared" si="87"/>
        <v>85</v>
      </c>
      <c r="IZ14" s="68">
        <f t="shared" si="87"/>
        <v>85</v>
      </c>
      <c r="JA14" s="68">
        <f t="shared" si="87"/>
        <v>85</v>
      </c>
      <c r="JB14" s="68">
        <f t="shared" si="87"/>
        <v>85</v>
      </c>
    </row>
    <row r="15" spans="1:262" x14ac:dyDescent="0.2">
      <c r="A15" t="s">
        <v>108</v>
      </c>
      <c r="B15" t="s">
        <v>44</v>
      </c>
      <c r="C15" s="22">
        <v>2</v>
      </c>
      <c r="D15" s="22">
        <v>2</v>
      </c>
      <c r="E15" s="22">
        <v>2</v>
      </c>
      <c r="F15" s="22">
        <v>2</v>
      </c>
      <c r="G15" s="22">
        <v>2</v>
      </c>
      <c r="H15" s="22">
        <v>2</v>
      </c>
      <c r="I15" s="22">
        <v>2</v>
      </c>
      <c r="J15" s="22">
        <v>2</v>
      </c>
      <c r="K15" s="22">
        <v>2</v>
      </c>
      <c r="L15" s="22">
        <v>2</v>
      </c>
      <c r="M15" s="22">
        <v>2</v>
      </c>
      <c r="N15" s="22">
        <v>2</v>
      </c>
      <c r="O15" s="22">
        <v>2</v>
      </c>
      <c r="P15" s="22">
        <v>2</v>
      </c>
      <c r="Q15" s="22">
        <v>0</v>
      </c>
      <c r="R15" s="22">
        <v>8</v>
      </c>
      <c r="S15" s="22">
        <f>R15*0.97</f>
        <v>7.76</v>
      </c>
      <c r="T15" s="22">
        <f t="shared" si="24"/>
        <v>7.5271999999999997</v>
      </c>
      <c r="U15" s="22">
        <f t="shared" si="25"/>
        <v>7.3013839999999997</v>
      </c>
      <c r="V15" s="22">
        <f t="shared" si="26"/>
        <v>7.0823424799999994</v>
      </c>
      <c r="W15" s="22">
        <f t="shared" si="27"/>
        <v>6.8698722055999992</v>
      </c>
      <c r="X15" s="22">
        <f t="shared" si="28"/>
        <v>6.6637760394319994</v>
      </c>
      <c r="Y15" s="22">
        <f t="shared" si="29"/>
        <v>6.4638627582490393</v>
      </c>
      <c r="Z15" s="22">
        <f t="shared" si="30"/>
        <v>6.2699468755015682</v>
      </c>
      <c r="AA15" s="22">
        <f t="shared" si="31"/>
        <v>6.0818484692365207</v>
      </c>
      <c r="AB15" s="22">
        <f t="shared" si="32"/>
        <v>5.8993930151594247</v>
      </c>
      <c r="AC15" s="22">
        <f t="shared" si="33"/>
        <v>5.7224112247046417</v>
      </c>
      <c r="AD15" s="22">
        <f t="shared" si="1"/>
        <v>5.5507388879635027</v>
      </c>
      <c r="AE15" s="22">
        <f t="shared" si="2"/>
        <v>5.3842167213245977</v>
      </c>
      <c r="AF15" s="22">
        <f t="shared" si="3"/>
        <v>5.2226902196848597</v>
      </c>
      <c r="AG15" s="22">
        <f t="shared" si="34"/>
        <v>5.0660095130943139</v>
      </c>
      <c r="AH15" s="22">
        <f t="shared" si="57"/>
        <v>4.9140292277014845</v>
      </c>
      <c r="AI15" s="22">
        <f t="shared" si="62"/>
        <v>4.76660835087044</v>
      </c>
      <c r="AJ15" s="22">
        <f t="shared" si="63"/>
        <v>4.6236101003443268</v>
      </c>
      <c r="AK15" s="22">
        <f t="shared" si="67"/>
        <v>4.4849017973339969</v>
      </c>
      <c r="AL15" s="22">
        <f t="shared" si="71"/>
        <v>4.3503547434139769</v>
      </c>
      <c r="AM15" s="22">
        <f t="shared" si="73"/>
        <v>4.2198441011115575</v>
      </c>
      <c r="AN15" s="22">
        <f t="shared" si="74"/>
        <v>4.0932487780782107</v>
      </c>
      <c r="AO15" s="22">
        <f t="shared" si="78"/>
        <v>3.9704513147358642</v>
      </c>
      <c r="AP15" s="22">
        <f t="shared" si="82"/>
        <v>3.8513377752937883</v>
      </c>
      <c r="AQ15" s="22">
        <f t="shared" si="86"/>
        <v>3.7357976420349743</v>
      </c>
      <c r="AR15" s="22">
        <f t="shared" ref="AR15:AR27" si="88">AQ15*0.97</f>
        <v>3.6237237127739248</v>
      </c>
      <c r="AS15" s="22">
        <v>0</v>
      </c>
      <c r="AT15" s="22">
        <v>8</v>
      </c>
      <c r="AU15" s="22">
        <f>AT15*0.97</f>
        <v>7.76</v>
      </c>
      <c r="AV15" s="22">
        <f t="shared" si="46"/>
        <v>7.5271999999999997</v>
      </c>
      <c r="AW15" s="22">
        <f t="shared" si="47"/>
        <v>7.3013839999999997</v>
      </c>
      <c r="AX15" s="22">
        <f t="shared" si="48"/>
        <v>7.0823424799999994</v>
      </c>
      <c r="AY15" s="22">
        <f t="shared" si="49"/>
        <v>6.8698722055999992</v>
      </c>
      <c r="AZ15" s="22">
        <f t="shared" si="50"/>
        <v>6.6637760394319994</v>
      </c>
      <c r="BA15" s="22">
        <f t="shared" si="51"/>
        <v>6.4638627582490393</v>
      </c>
      <c r="BB15" s="22">
        <f t="shared" si="52"/>
        <v>6.2699468755015682</v>
      </c>
      <c r="BC15" s="22">
        <f t="shared" si="53"/>
        <v>6.0818484692365207</v>
      </c>
      <c r="BD15" s="68">
        <f>C$182</f>
        <v>0</v>
      </c>
      <c r="BE15" s="68">
        <f t="shared" si="83"/>
        <v>0</v>
      </c>
      <c r="BF15" s="68">
        <f t="shared" si="83"/>
        <v>0</v>
      </c>
      <c r="BG15" s="68">
        <f t="shared" si="83"/>
        <v>0</v>
      </c>
      <c r="BH15" s="68">
        <f t="shared" si="83"/>
        <v>0</v>
      </c>
      <c r="BI15" s="68">
        <f t="shared" si="83"/>
        <v>0</v>
      </c>
      <c r="BJ15" s="68">
        <f t="shared" si="83"/>
        <v>100</v>
      </c>
      <c r="BK15" s="68">
        <f t="shared" si="83"/>
        <v>95</v>
      </c>
      <c r="BL15" s="68">
        <f t="shared" si="83"/>
        <v>90.25</v>
      </c>
      <c r="BM15" s="68">
        <f t="shared" si="83"/>
        <v>85.737499999999997</v>
      </c>
      <c r="BN15" s="68">
        <f t="shared" si="83"/>
        <v>81.450624999999988</v>
      </c>
      <c r="BO15" s="68">
        <f t="shared" si="83"/>
        <v>77.378093749999991</v>
      </c>
      <c r="BP15" s="68">
        <f t="shared" si="83"/>
        <v>73.509189062499985</v>
      </c>
      <c r="BQ15" s="68">
        <f t="shared" si="83"/>
        <v>69.833729609374984</v>
      </c>
      <c r="BR15" s="68">
        <f t="shared" si="83"/>
        <v>67.738717721093735</v>
      </c>
      <c r="BS15" s="68">
        <f t="shared" si="83"/>
        <v>65.706556189460926</v>
      </c>
      <c r="BT15" s="68">
        <f t="shared" si="83"/>
        <v>63.735359503777097</v>
      </c>
      <c r="BU15" s="68">
        <f t="shared" si="83"/>
        <v>61.823298718663786</v>
      </c>
      <c r="BV15" s="68">
        <f t="shared" si="83"/>
        <v>59.968599757103867</v>
      </c>
      <c r="BW15" s="68">
        <f t="shared" si="83"/>
        <v>58.16954176439075</v>
      </c>
      <c r="BX15" s="68">
        <f t="shared" si="83"/>
        <v>56.42445551145903</v>
      </c>
      <c r="BY15" s="68">
        <f t="shared" si="83"/>
        <v>54.731721846115256</v>
      </c>
      <c r="BZ15" s="68">
        <f t="shared" si="83"/>
        <v>53.089770190731798</v>
      </c>
      <c r="CA15" s="68">
        <f t="shared" si="83"/>
        <v>51.497077085009842</v>
      </c>
      <c r="CB15" s="68">
        <f t="shared" si="83"/>
        <v>49.952164772459547</v>
      </c>
      <c r="CC15" s="68">
        <f t="shared" si="83"/>
        <v>48.453599829285757</v>
      </c>
      <c r="CD15" s="68">
        <f t="shared" si="83"/>
        <v>46.999991834407183</v>
      </c>
      <c r="CE15" s="68">
        <f t="shared" si="83"/>
        <v>45.589992079374966</v>
      </c>
      <c r="CF15" s="68">
        <f t="shared" si="83"/>
        <v>44.222292316993716</v>
      </c>
      <c r="CG15" s="68">
        <f t="shared" si="83"/>
        <v>42.8956235474839</v>
      </c>
      <c r="CH15" s="68">
        <f t="shared" si="83"/>
        <v>41.60875484105938</v>
      </c>
      <c r="CI15" s="68">
        <f t="shared" si="83"/>
        <v>40.360492195827597</v>
      </c>
      <c r="CJ15" s="68">
        <f t="shared" si="83"/>
        <v>0</v>
      </c>
      <c r="CK15" s="68">
        <f t="shared" si="83"/>
        <v>0</v>
      </c>
      <c r="CL15" s="68">
        <f t="shared" si="83"/>
        <v>0</v>
      </c>
      <c r="CM15" s="68">
        <f t="shared" si="83"/>
        <v>0</v>
      </c>
      <c r="CN15" s="68">
        <f t="shared" si="83"/>
        <v>0</v>
      </c>
      <c r="CO15" s="68">
        <f t="shared" si="83"/>
        <v>0</v>
      </c>
      <c r="CP15" s="68">
        <f t="shared" si="83"/>
        <v>80</v>
      </c>
      <c r="CQ15" s="68">
        <f t="shared" si="83"/>
        <v>76</v>
      </c>
      <c r="CR15" s="68">
        <f t="shared" si="83"/>
        <v>72.2</v>
      </c>
      <c r="CS15" s="68">
        <f t="shared" si="83"/>
        <v>68.59</v>
      </c>
      <c r="CT15" s="68">
        <f t="shared" si="83"/>
        <v>65.160499999999999</v>
      </c>
      <c r="CU15" s="68">
        <f t="shared" si="83"/>
        <v>61.902474999999995</v>
      </c>
      <c r="CV15" s="68">
        <f t="shared" si="83"/>
        <v>58.807351249999989</v>
      </c>
      <c r="CW15" s="68">
        <f t="shared" si="83"/>
        <v>55.866983687499989</v>
      </c>
      <c r="CX15" s="68">
        <f t="shared" si="83"/>
        <v>54.190974176874988</v>
      </c>
      <c r="CY15" s="68">
        <f t="shared" si="83"/>
        <v>52.565244951568744</v>
      </c>
      <c r="CZ15" s="68">
        <f t="shared" si="83"/>
        <v>50.988287603021682</v>
      </c>
      <c r="DA15" s="68">
        <f t="shared" si="83"/>
        <v>49.458638974931034</v>
      </c>
      <c r="DB15" s="68">
        <f t="shared" si="83"/>
        <v>47.974879805683095</v>
      </c>
      <c r="DC15" s="68">
        <f t="shared" si="83"/>
        <v>46.535633411512606</v>
      </c>
      <c r="DD15" s="68">
        <f t="shared" si="83"/>
        <v>45.139564409167228</v>
      </c>
      <c r="DE15" s="68">
        <f t="shared" si="83"/>
        <v>43.785377476892208</v>
      </c>
      <c r="DF15" s="68">
        <f t="shared" si="83"/>
        <v>42.47181615258544</v>
      </c>
      <c r="DG15" s="68">
        <f t="shared" si="83"/>
        <v>41.197661668007875</v>
      </c>
      <c r="DH15" s="68">
        <f t="shared" si="83"/>
        <v>39.961731817967639</v>
      </c>
      <c r="DI15" s="68">
        <f t="shared" si="83"/>
        <v>38.762879863428608</v>
      </c>
      <c r="DJ15" s="68">
        <f t="shared" si="83"/>
        <v>37.599993467525749</v>
      </c>
      <c r="DK15" s="68">
        <f t="shared" si="83"/>
        <v>36.471993663499973</v>
      </c>
      <c r="DL15" s="68">
        <f t="shared" si="83"/>
        <v>35.377833853594971</v>
      </c>
      <c r="DM15" s="68">
        <f t="shared" si="83"/>
        <v>34.316498837987119</v>
      </c>
      <c r="DN15" s="68">
        <f t="shared" si="83"/>
        <v>33.287003872847507</v>
      </c>
      <c r="DO15" s="68">
        <f t="shared" si="83"/>
        <v>32.288393756662082</v>
      </c>
      <c r="DP15" s="68">
        <f t="shared" si="83"/>
        <v>0</v>
      </c>
      <c r="DQ15" s="68">
        <f t="shared" si="84"/>
        <v>0</v>
      </c>
      <c r="DR15" s="68">
        <f t="shared" si="84"/>
        <v>0</v>
      </c>
      <c r="DS15" s="68">
        <f t="shared" si="84"/>
        <v>0</v>
      </c>
      <c r="DT15" s="68">
        <f t="shared" si="84"/>
        <v>0</v>
      </c>
      <c r="DU15" s="68">
        <f t="shared" si="84"/>
        <v>0</v>
      </c>
      <c r="DV15" s="68">
        <f t="shared" si="84"/>
        <v>64</v>
      </c>
      <c r="DW15" s="68">
        <f t="shared" si="84"/>
        <v>60.800000000000004</v>
      </c>
      <c r="DX15" s="68">
        <f t="shared" si="84"/>
        <v>57.760000000000005</v>
      </c>
      <c r="DY15" s="68">
        <f t="shared" si="84"/>
        <v>54.872000000000007</v>
      </c>
      <c r="DZ15" s="68">
        <f t="shared" si="84"/>
        <v>52.128399999999999</v>
      </c>
      <c r="EA15" s="68">
        <f t="shared" si="84"/>
        <v>49.521979999999999</v>
      </c>
      <c r="EB15" s="68">
        <f t="shared" si="84"/>
        <v>47.045880999999994</v>
      </c>
      <c r="EC15" s="68">
        <f t="shared" si="84"/>
        <v>44.693586949999997</v>
      </c>
      <c r="ED15" s="68">
        <f t="shared" si="84"/>
        <v>43.352779341499996</v>
      </c>
      <c r="EE15" s="68">
        <f t="shared" si="84"/>
        <v>42.052195961254995</v>
      </c>
      <c r="EF15" s="68">
        <f t="shared" si="84"/>
        <v>40.790630082417351</v>
      </c>
      <c r="EG15" s="68">
        <f t="shared" si="84"/>
        <v>39.566911179944832</v>
      </c>
      <c r="EH15" s="68">
        <f t="shared" si="84"/>
        <v>38.379903844546476</v>
      </c>
      <c r="EI15" s="68">
        <f t="shared" si="84"/>
        <v>37.228506729210089</v>
      </c>
      <c r="EJ15" s="68">
        <f t="shared" si="84"/>
        <v>36.111651527333784</v>
      </c>
      <c r="EK15" s="68">
        <f t="shared" si="84"/>
        <v>35.028301981513771</v>
      </c>
      <c r="EL15" s="68">
        <f t="shared" si="84"/>
        <v>33.977452922068352</v>
      </c>
      <c r="EM15" s="68">
        <f t="shared" si="84"/>
        <v>32.958129334406301</v>
      </c>
      <c r="EN15" s="68">
        <f t="shared" si="84"/>
        <v>31.969385454374112</v>
      </c>
      <c r="EO15" s="68">
        <f t="shared" si="84"/>
        <v>31.01030389074289</v>
      </c>
      <c r="EP15" s="68">
        <f t="shared" si="84"/>
        <v>30.079994774020602</v>
      </c>
      <c r="EQ15" s="68">
        <f t="shared" si="84"/>
        <v>29.17759493079998</v>
      </c>
      <c r="ER15" s="68">
        <f t="shared" si="84"/>
        <v>28.302267082875979</v>
      </c>
      <c r="ES15" s="68">
        <f t="shared" si="84"/>
        <v>27.453199070389697</v>
      </c>
      <c r="ET15" s="68">
        <f t="shared" si="84"/>
        <v>26.629603098278007</v>
      </c>
      <c r="EU15" s="68">
        <f t="shared" si="84"/>
        <v>25.830715005329665</v>
      </c>
      <c r="EV15" s="68">
        <f t="shared" si="84"/>
        <v>0</v>
      </c>
      <c r="EW15" s="68">
        <f t="shared" si="84"/>
        <v>0</v>
      </c>
      <c r="EX15" s="68">
        <f t="shared" si="84"/>
        <v>0</v>
      </c>
      <c r="EY15" s="68">
        <f t="shared" si="84"/>
        <v>0</v>
      </c>
      <c r="EZ15" s="68">
        <f t="shared" si="84"/>
        <v>0</v>
      </c>
      <c r="FA15" s="68">
        <f t="shared" si="84"/>
        <v>0</v>
      </c>
      <c r="FB15" s="68">
        <f t="shared" si="84"/>
        <v>51.2</v>
      </c>
      <c r="FC15" s="68">
        <f t="shared" si="84"/>
        <v>48.640000000000008</v>
      </c>
      <c r="FD15" s="68">
        <f t="shared" si="84"/>
        <v>46.208000000000006</v>
      </c>
      <c r="FE15" s="68">
        <f t="shared" si="84"/>
        <v>43.897600000000011</v>
      </c>
      <c r="FF15" s="68">
        <f t="shared" si="84"/>
        <v>41.702719999999999</v>
      </c>
      <c r="FG15" s="68">
        <f t="shared" si="84"/>
        <v>39.617584000000001</v>
      </c>
      <c r="FH15" s="68">
        <f t="shared" si="84"/>
        <v>37.636704799999997</v>
      </c>
      <c r="FI15" s="68">
        <f t="shared" si="84"/>
        <v>35.754869559999996</v>
      </c>
      <c r="FJ15" s="68">
        <f t="shared" si="84"/>
        <v>34.682223473199997</v>
      </c>
      <c r="FK15" s="68">
        <f t="shared" si="84"/>
        <v>33.641756769003997</v>
      </c>
      <c r="FL15" s="68">
        <f t="shared" si="84"/>
        <v>32.63250406593388</v>
      </c>
      <c r="FM15" s="68">
        <f t="shared" si="84"/>
        <v>31.653528943955866</v>
      </c>
      <c r="FN15" s="68">
        <f t="shared" si="84"/>
        <v>30.703923075637181</v>
      </c>
      <c r="FO15" s="68">
        <f t="shared" si="84"/>
        <v>29.782805383368071</v>
      </c>
      <c r="FP15" s="68">
        <f t="shared" si="84"/>
        <v>28.889321221867029</v>
      </c>
      <c r="FQ15" s="68">
        <f t="shared" si="84"/>
        <v>28.022641585211019</v>
      </c>
      <c r="FR15" s="68">
        <f t="shared" si="84"/>
        <v>27.181962337654682</v>
      </c>
      <c r="FS15" s="68">
        <f t="shared" si="84"/>
        <v>26.366503467525042</v>
      </c>
      <c r="FT15" s="68">
        <f t="shared" si="84"/>
        <v>25.575508363499292</v>
      </c>
      <c r="FU15" s="68">
        <f t="shared" si="84"/>
        <v>24.808243112594312</v>
      </c>
      <c r="FV15" s="68">
        <f t="shared" si="84"/>
        <v>24.063995819216483</v>
      </c>
      <c r="FW15" s="68">
        <f t="shared" si="84"/>
        <v>23.342075944639987</v>
      </c>
      <c r="FX15" s="68">
        <f t="shared" si="84"/>
        <v>22.641813666300784</v>
      </c>
      <c r="FY15" s="68">
        <f t="shared" si="84"/>
        <v>21.96255925631176</v>
      </c>
      <c r="FZ15" s="68">
        <f t="shared" si="84"/>
        <v>21.303682478622406</v>
      </c>
      <c r="GA15" s="68">
        <f t="shared" si="84"/>
        <v>20.664572004263732</v>
      </c>
      <c r="GB15" s="68">
        <f t="shared" si="84"/>
        <v>0</v>
      </c>
      <c r="GC15" s="68">
        <f t="shared" si="85"/>
        <v>0</v>
      </c>
      <c r="GD15" s="68">
        <f t="shared" si="85"/>
        <v>0</v>
      </c>
      <c r="GE15" s="68">
        <f t="shared" si="85"/>
        <v>0</v>
      </c>
      <c r="GF15" s="68">
        <f t="shared" si="85"/>
        <v>0</v>
      </c>
      <c r="GG15" s="68">
        <f t="shared" si="85"/>
        <v>0</v>
      </c>
      <c r="GH15" s="68">
        <f t="shared" si="85"/>
        <v>40.960000000000008</v>
      </c>
      <c r="GI15" s="68">
        <f t="shared" si="85"/>
        <v>38.912000000000006</v>
      </c>
      <c r="GJ15" s="68">
        <f t="shared" si="85"/>
        <v>36.966400000000007</v>
      </c>
      <c r="GK15" s="68">
        <f t="shared" si="85"/>
        <v>35.118080000000013</v>
      </c>
      <c r="GL15" s="68">
        <f t="shared" si="85"/>
        <v>33.362175999999998</v>
      </c>
      <c r="GM15" s="68">
        <f t="shared" si="85"/>
        <v>31.694067200000003</v>
      </c>
      <c r="GN15" s="68">
        <f t="shared" si="85"/>
        <v>30.10936384</v>
      </c>
      <c r="GO15" s="68">
        <f t="shared" si="85"/>
        <v>28.603895647999998</v>
      </c>
      <c r="GP15" s="68">
        <f t="shared" si="85"/>
        <v>27.745778778559998</v>
      </c>
      <c r="GQ15" s="68">
        <f t="shared" si="85"/>
        <v>26.913405415203201</v>
      </c>
      <c r="GR15" s="68">
        <f t="shared" si="85"/>
        <v>26.106003252747104</v>
      </c>
      <c r="GS15" s="68">
        <f t="shared" si="85"/>
        <v>25.322823155164695</v>
      </c>
      <c r="GT15" s="68">
        <f t="shared" si="85"/>
        <v>24.563138460509748</v>
      </c>
      <c r="GU15" s="68">
        <f t="shared" si="85"/>
        <v>23.826244306694459</v>
      </c>
      <c r="GV15" s="68">
        <f t="shared" si="85"/>
        <v>23.111456977493624</v>
      </c>
      <c r="GW15" s="68">
        <f t="shared" si="85"/>
        <v>22.418113268168817</v>
      </c>
      <c r="GX15" s="68">
        <f t="shared" si="85"/>
        <v>21.745569870123745</v>
      </c>
      <c r="GY15" s="68">
        <f t="shared" si="85"/>
        <v>21.093202774020035</v>
      </c>
      <c r="GZ15" s="68">
        <f t="shared" si="85"/>
        <v>20.460406690799434</v>
      </c>
      <c r="HA15" s="68">
        <f t="shared" si="85"/>
        <v>19.84659449007545</v>
      </c>
      <c r="HB15" s="68">
        <f t="shared" si="85"/>
        <v>19.251196655373189</v>
      </c>
      <c r="HC15" s="68">
        <f t="shared" si="85"/>
        <v>18.673660755711989</v>
      </c>
      <c r="HD15" s="68">
        <f t="shared" si="85"/>
        <v>18.113450933040628</v>
      </c>
      <c r="HE15" s="68">
        <f t="shared" si="85"/>
        <v>17.570047405049408</v>
      </c>
      <c r="HF15" s="68">
        <f t="shared" si="85"/>
        <v>17.042945982897926</v>
      </c>
      <c r="HG15" s="68">
        <f t="shared" si="85"/>
        <v>16.531657603410988</v>
      </c>
      <c r="HH15" s="68">
        <f t="shared" si="85"/>
        <v>0</v>
      </c>
      <c r="HI15" s="68">
        <f t="shared" si="85"/>
        <v>0</v>
      </c>
      <c r="HJ15" s="68">
        <f t="shared" si="85"/>
        <v>0</v>
      </c>
      <c r="HK15" s="68">
        <f t="shared" si="85"/>
        <v>0</v>
      </c>
      <c r="HL15" s="68">
        <f t="shared" si="85"/>
        <v>0</v>
      </c>
      <c r="HM15" s="68">
        <f t="shared" si="85"/>
        <v>0</v>
      </c>
      <c r="HN15" s="68">
        <f t="shared" si="85"/>
        <v>40</v>
      </c>
      <c r="HO15" s="68">
        <f t="shared" si="85"/>
        <v>42</v>
      </c>
      <c r="HP15" s="68">
        <f t="shared" si="85"/>
        <v>44.1</v>
      </c>
      <c r="HQ15" s="68">
        <f t="shared" si="85"/>
        <v>46.305000000000007</v>
      </c>
      <c r="HR15" s="68">
        <f t="shared" si="85"/>
        <v>48.620250000000006</v>
      </c>
      <c r="HS15" s="68">
        <f t="shared" si="85"/>
        <v>51.051262500000007</v>
      </c>
      <c r="HT15" s="68">
        <f t="shared" si="85"/>
        <v>53.603825625000013</v>
      </c>
      <c r="HU15" s="68">
        <f t="shared" si="85"/>
        <v>56.284016906250017</v>
      </c>
      <c r="HV15" s="68">
        <f t="shared" si="85"/>
        <v>59.098217751562522</v>
      </c>
      <c r="HW15" s="68">
        <f t="shared" si="85"/>
        <v>62.053128639140652</v>
      </c>
      <c r="HX15" s="68">
        <f t="shared" si="85"/>
        <v>65.155785071097682</v>
      </c>
      <c r="HY15" s="68">
        <f t="shared" si="85"/>
        <v>68.413574324652572</v>
      </c>
      <c r="HZ15" s="68">
        <f t="shared" si="85"/>
        <v>71.834253040885201</v>
      </c>
      <c r="IA15" s="68">
        <f t="shared" si="85"/>
        <v>75.425965692929466</v>
      </c>
      <c r="IB15" s="68">
        <f t="shared" si="85"/>
        <v>79.197263977575943</v>
      </c>
      <c r="IC15" s="68">
        <f t="shared" si="85"/>
        <v>83.15712717645475</v>
      </c>
      <c r="ID15" s="68">
        <f t="shared" si="85"/>
        <v>85</v>
      </c>
      <c r="IE15" s="68">
        <f t="shared" si="85"/>
        <v>85</v>
      </c>
      <c r="IF15" s="68">
        <f t="shared" si="85"/>
        <v>85</v>
      </c>
      <c r="IG15" s="68">
        <f t="shared" si="85"/>
        <v>85</v>
      </c>
      <c r="IH15" s="68">
        <f t="shared" si="85"/>
        <v>85</v>
      </c>
      <c r="II15" s="68">
        <f t="shared" si="85"/>
        <v>85</v>
      </c>
      <c r="IJ15" s="68">
        <f t="shared" si="85"/>
        <v>85</v>
      </c>
      <c r="IK15" s="68">
        <f t="shared" si="85"/>
        <v>85</v>
      </c>
      <c r="IL15" s="68">
        <f t="shared" si="85"/>
        <v>85</v>
      </c>
      <c r="IM15" s="68">
        <f t="shared" si="85"/>
        <v>85</v>
      </c>
      <c r="IN15" s="68">
        <f t="shared" si="85"/>
        <v>85</v>
      </c>
      <c r="IO15" s="68">
        <f t="shared" si="87"/>
        <v>85</v>
      </c>
      <c r="IP15" s="68">
        <f t="shared" si="87"/>
        <v>85</v>
      </c>
      <c r="IQ15" s="68">
        <f t="shared" si="87"/>
        <v>85</v>
      </c>
      <c r="IR15" s="68">
        <f t="shared" si="87"/>
        <v>85</v>
      </c>
      <c r="IS15" s="68">
        <f t="shared" si="87"/>
        <v>85</v>
      </c>
      <c r="IT15" s="68">
        <f t="shared" si="87"/>
        <v>85</v>
      </c>
      <c r="IU15" s="68">
        <f t="shared" si="87"/>
        <v>85</v>
      </c>
      <c r="IV15" s="68">
        <f t="shared" si="87"/>
        <v>85</v>
      </c>
      <c r="IW15" s="68">
        <f t="shared" si="87"/>
        <v>85</v>
      </c>
      <c r="IX15" s="68">
        <f t="shared" si="87"/>
        <v>85</v>
      </c>
      <c r="IY15" s="68">
        <f t="shared" si="87"/>
        <v>85</v>
      </c>
      <c r="IZ15" s="68">
        <f t="shared" si="87"/>
        <v>85</v>
      </c>
      <c r="JA15" s="68">
        <f t="shared" si="87"/>
        <v>85</v>
      </c>
      <c r="JB15" s="68">
        <f t="shared" si="87"/>
        <v>85</v>
      </c>
    </row>
    <row r="16" spans="1:262" x14ac:dyDescent="0.2">
      <c r="A16" t="s">
        <v>108</v>
      </c>
      <c r="B16" t="s">
        <v>45</v>
      </c>
      <c r="C16" s="22">
        <v>2</v>
      </c>
      <c r="D16" s="22">
        <v>2</v>
      </c>
      <c r="E16" s="22">
        <v>2</v>
      </c>
      <c r="F16" s="22">
        <v>2</v>
      </c>
      <c r="G16" s="22">
        <v>2</v>
      </c>
      <c r="H16" s="22">
        <v>2</v>
      </c>
      <c r="I16" s="22">
        <v>2</v>
      </c>
      <c r="J16" s="22">
        <v>2</v>
      </c>
      <c r="K16" s="22">
        <v>2</v>
      </c>
      <c r="L16" s="22">
        <v>2</v>
      </c>
      <c r="M16" s="22">
        <v>2</v>
      </c>
      <c r="N16" s="22">
        <v>2</v>
      </c>
      <c r="O16" s="22">
        <v>2</v>
      </c>
      <c r="P16" s="22">
        <v>2</v>
      </c>
      <c r="Q16" s="22">
        <v>2</v>
      </c>
      <c r="R16" s="22">
        <v>0</v>
      </c>
      <c r="S16" s="22">
        <v>8</v>
      </c>
      <c r="T16" s="22">
        <f>S16*0.97</f>
        <v>7.76</v>
      </c>
      <c r="U16" s="22">
        <f t="shared" si="25"/>
        <v>7.5271999999999997</v>
      </c>
      <c r="V16" s="22">
        <f t="shared" si="26"/>
        <v>7.3013839999999997</v>
      </c>
      <c r="W16" s="22">
        <f t="shared" si="27"/>
        <v>7.0823424799999994</v>
      </c>
      <c r="X16" s="22">
        <f t="shared" si="28"/>
        <v>6.8698722055999992</v>
      </c>
      <c r="Y16" s="22">
        <f t="shared" si="29"/>
        <v>6.6637760394319994</v>
      </c>
      <c r="Z16" s="22">
        <f t="shared" si="30"/>
        <v>6.4638627582490393</v>
      </c>
      <c r="AA16" s="22">
        <f t="shared" si="31"/>
        <v>6.2699468755015682</v>
      </c>
      <c r="AB16" s="22">
        <f t="shared" si="32"/>
        <v>6.0818484692365207</v>
      </c>
      <c r="AC16" s="22">
        <f t="shared" si="33"/>
        <v>5.8993930151594247</v>
      </c>
      <c r="AD16" s="22">
        <f t="shared" si="1"/>
        <v>5.7224112247046417</v>
      </c>
      <c r="AE16" s="22">
        <f t="shared" si="2"/>
        <v>5.5507388879635027</v>
      </c>
      <c r="AF16" s="22">
        <f t="shared" si="3"/>
        <v>5.3842167213245977</v>
      </c>
      <c r="AG16" s="22">
        <f t="shared" si="34"/>
        <v>5.2226902196848597</v>
      </c>
      <c r="AH16" s="22">
        <f t="shared" si="57"/>
        <v>5.0660095130943139</v>
      </c>
      <c r="AI16" s="22">
        <f t="shared" si="62"/>
        <v>4.9140292277014845</v>
      </c>
      <c r="AJ16" s="22">
        <f t="shared" si="63"/>
        <v>4.76660835087044</v>
      </c>
      <c r="AK16" s="22">
        <f t="shared" si="67"/>
        <v>4.6236101003443268</v>
      </c>
      <c r="AL16" s="22">
        <f t="shared" si="71"/>
        <v>4.4849017973339969</v>
      </c>
      <c r="AM16" s="22">
        <f t="shared" si="73"/>
        <v>4.3503547434139769</v>
      </c>
      <c r="AN16" s="22">
        <f t="shared" si="74"/>
        <v>4.2198441011115575</v>
      </c>
      <c r="AO16" s="22">
        <f t="shared" si="78"/>
        <v>4.0932487780782107</v>
      </c>
      <c r="AP16" s="22">
        <f t="shared" si="82"/>
        <v>3.9704513147358642</v>
      </c>
      <c r="AQ16" s="22">
        <f t="shared" si="86"/>
        <v>3.8513377752937883</v>
      </c>
      <c r="AR16" s="22">
        <f t="shared" si="88"/>
        <v>3.7357976420349743</v>
      </c>
      <c r="AS16" s="22">
        <f t="shared" ref="AS16:AS27" si="89">AR16*0.97</f>
        <v>3.6237237127739248</v>
      </c>
      <c r="AT16" s="22">
        <v>0</v>
      </c>
      <c r="AU16" s="22">
        <v>8</v>
      </c>
      <c r="AV16" s="22">
        <f>AU16*0.97</f>
        <v>7.76</v>
      </c>
      <c r="AW16" s="22">
        <f t="shared" si="47"/>
        <v>7.5271999999999997</v>
      </c>
      <c r="AX16" s="22">
        <f t="shared" si="48"/>
        <v>7.3013839999999997</v>
      </c>
      <c r="AY16" s="22">
        <f t="shared" si="49"/>
        <v>7.0823424799999994</v>
      </c>
      <c r="AZ16" s="22">
        <f t="shared" si="50"/>
        <v>6.8698722055999992</v>
      </c>
      <c r="BA16" s="22">
        <f t="shared" si="51"/>
        <v>6.6637760394319994</v>
      </c>
      <c r="BB16" s="22">
        <f t="shared" si="52"/>
        <v>6.4638627582490393</v>
      </c>
      <c r="BC16" s="22">
        <f t="shared" si="53"/>
        <v>6.2699468755015682</v>
      </c>
      <c r="BD16" s="68">
        <f>C$182</f>
        <v>0</v>
      </c>
      <c r="BE16" s="68">
        <f t="shared" si="83"/>
        <v>0</v>
      </c>
      <c r="BF16" s="68">
        <f t="shared" si="83"/>
        <v>0</v>
      </c>
      <c r="BG16" s="68">
        <f t="shared" si="83"/>
        <v>0</v>
      </c>
      <c r="BH16" s="68">
        <f t="shared" si="83"/>
        <v>0</v>
      </c>
      <c r="BI16" s="68">
        <f t="shared" si="83"/>
        <v>0</v>
      </c>
      <c r="BJ16" s="68">
        <f t="shared" si="83"/>
        <v>100</v>
      </c>
      <c r="BK16" s="68">
        <f t="shared" si="83"/>
        <v>95</v>
      </c>
      <c r="BL16" s="68">
        <f t="shared" si="83"/>
        <v>90.25</v>
      </c>
      <c r="BM16" s="68">
        <f t="shared" si="83"/>
        <v>85.737499999999997</v>
      </c>
      <c r="BN16" s="68">
        <f t="shared" si="83"/>
        <v>81.450624999999988</v>
      </c>
      <c r="BO16" s="68">
        <f t="shared" si="83"/>
        <v>77.378093749999991</v>
      </c>
      <c r="BP16" s="68">
        <f t="shared" si="83"/>
        <v>73.509189062499985</v>
      </c>
      <c r="BQ16" s="68">
        <f t="shared" si="83"/>
        <v>69.833729609374984</v>
      </c>
      <c r="BR16" s="68">
        <f t="shared" si="83"/>
        <v>67.738717721093735</v>
      </c>
      <c r="BS16" s="68">
        <f t="shared" si="83"/>
        <v>65.706556189460926</v>
      </c>
      <c r="BT16" s="68">
        <f t="shared" si="83"/>
        <v>63.735359503777097</v>
      </c>
      <c r="BU16" s="68">
        <f t="shared" si="83"/>
        <v>61.823298718663786</v>
      </c>
      <c r="BV16" s="68">
        <f t="shared" si="83"/>
        <v>59.968599757103867</v>
      </c>
      <c r="BW16" s="68">
        <f t="shared" si="83"/>
        <v>58.16954176439075</v>
      </c>
      <c r="BX16" s="68">
        <f t="shared" si="83"/>
        <v>56.42445551145903</v>
      </c>
      <c r="BY16" s="68">
        <f t="shared" si="83"/>
        <v>54.731721846115256</v>
      </c>
      <c r="BZ16" s="68">
        <f t="shared" si="83"/>
        <v>53.089770190731798</v>
      </c>
      <c r="CA16" s="68">
        <f t="shared" si="83"/>
        <v>51.497077085009842</v>
      </c>
      <c r="CB16" s="68">
        <f t="shared" si="83"/>
        <v>49.952164772459547</v>
      </c>
      <c r="CC16" s="68">
        <f t="shared" si="83"/>
        <v>48.453599829285757</v>
      </c>
      <c r="CD16" s="68">
        <f t="shared" si="83"/>
        <v>46.999991834407183</v>
      </c>
      <c r="CE16" s="68">
        <f t="shared" si="83"/>
        <v>45.589992079374966</v>
      </c>
      <c r="CF16" s="68">
        <f t="shared" si="83"/>
        <v>44.222292316993716</v>
      </c>
      <c r="CG16" s="68">
        <f t="shared" si="83"/>
        <v>42.8956235474839</v>
      </c>
      <c r="CH16" s="68">
        <f t="shared" si="83"/>
        <v>41.60875484105938</v>
      </c>
      <c r="CI16" s="68">
        <f t="shared" si="83"/>
        <v>40.360492195827597</v>
      </c>
      <c r="CJ16" s="68">
        <f t="shared" si="83"/>
        <v>0</v>
      </c>
      <c r="CK16" s="68">
        <f t="shared" si="83"/>
        <v>0</v>
      </c>
      <c r="CL16" s="68">
        <f t="shared" si="83"/>
        <v>0</v>
      </c>
      <c r="CM16" s="68">
        <f t="shared" si="83"/>
        <v>0</v>
      </c>
      <c r="CN16" s="68">
        <f t="shared" si="83"/>
        <v>0</v>
      </c>
      <c r="CO16" s="68">
        <f t="shared" si="83"/>
        <v>0</v>
      </c>
      <c r="CP16" s="68">
        <f t="shared" si="83"/>
        <v>80</v>
      </c>
      <c r="CQ16" s="68">
        <f t="shared" si="83"/>
        <v>76</v>
      </c>
      <c r="CR16" s="68">
        <f t="shared" si="83"/>
        <v>72.2</v>
      </c>
      <c r="CS16" s="68">
        <f t="shared" si="83"/>
        <v>68.59</v>
      </c>
      <c r="CT16" s="68">
        <f t="shared" si="83"/>
        <v>65.160499999999999</v>
      </c>
      <c r="CU16" s="68">
        <f t="shared" si="83"/>
        <v>61.902474999999995</v>
      </c>
      <c r="CV16" s="68">
        <f t="shared" si="83"/>
        <v>58.807351249999989</v>
      </c>
      <c r="CW16" s="68">
        <f t="shared" si="83"/>
        <v>55.866983687499989</v>
      </c>
      <c r="CX16" s="68">
        <f t="shared" si="83"/>
        <v>54.190974176874988</v>
      </c>
      <c r="CY16" s="68">
        <f t="shared" si="83"/>
        <v>52.565244951568744</v>
      </c>
      <c r="CZ16" s="68">
        <f t="shared" si="83"/>
        <v>50.988287603021682</v>
      </c>
      <c r="DA16" s="68">
        <f t="shared" si="83"/>
        <v>49.458638974931034</v>
      </c>
      <c r="DB16" s="68">
        <f t="shared" si="83"/>
        <v>47.974879805683095</v>
      </c>
      <c r="DC16" s="68">
        <f t="shared" si="83"/>
        <v>46.535633411512606</v>
      </c>
      <c r="DD16" s="68">
        <f t="shared" si="83"/>
        <v>45.139564409167228</v>
      </c>
      <c r="DE16" s="68">
        <f t="shared" si="83"/>
        <v>43.785377476892208</v>
      </c>
      <c r="DF16" s="68">
        <f t="shared" si="83"/>
        <v>42.47181615258544</v>
      </c>
      <c r="DG16" s="68">
        <f t="shared" si="83"/>
        <v>41.197661668007875</v>
      </c>
      <c r="DH16" s="68">
        <f t="shared" si="83"/>
        <v>39.961731817967639</v>
      </c>
      <c r="DI16" s="68">
        <f t="shared" si="83"/>
        <v>38.762879863428608</v>
      </c>
      <c r="DJ16" s="68">
        <f t="shared" si="83"/>
        <v>37.599993467525749</v>
      </c>
      <c r="DK16" s="68">
        <f t="shared" si="83"/>
        <v>36.471993663499973</v>
      </c>
      <c r="DL16" s="68">
        <f t="shared" si="83"/>
        <v>35.377833853594971</v>
      </c>
      <c r="DM16" s="68">
        <f t="shared" si="83"/>
        <v>34.316498837987119</v>
      </c>
      <c r="DN16" s="68">
        <f t="shared" si="83"/>
        <v>33.287003872847507</v>
      </c>
      <c r="DO16" s="68">
        <f t="shared" si="83"/>
        <v>32.288393756662082</v>
      </c>
      <c r="DP16" s="68">
        <f t="shared" ref="DP16:DP17" si="90">BO$182</f>
        <v>0</v>
      </c>
      <c r="DQ16" s="68">
        <f t="shared" si="84"/>
        <v>0</v>
      </c>
      <c r="DR16" s="68">
        <f t="shared" si="84"/>
        <v>0</v>
      </c>
      <c r="DS16" s="68">
        <f t="shared" si="84"/>
        <v>0</v>
      </c>
      <c r="DT16" s="68">
        <f t="shared" si="84"/>
        <v>0</v>
      </c>
      <c r="DU16" s="68">
        <f t="shared" si="84"/>
        <v>0</v>
      </c>
      <c r="DV16" s="68">
        <f t="shared" si="84"/>
        <v>64</v>
      </c>
      <c r="DW16" s="68">
        <f t="shared" si="84"/>
        <v>60.800000000000004</v>
      </c>
      <c r="DX16" s="68">
        <f t="shared" si="84"/>
        <v>57.760000000000005</v>
      </c>
      <c r="DY16" s="68">
        <f t="shared" si="84"/>
        <v>54.872000000000007</v>
      </c>
      <c r="DZ16" s="68">
        <f t="shared" si="84"/>
        <v>52.128399999999999</v>
      </c>
      <c r="EA16" s="68">
        <f t="shared" si="84"/>
        <v>49.521979999999999</v>
      </c>
      <c r="EB16" s="68">
        <f t="shared" si="84"/>
        <v>47.045880999999994</v>
      </c>
      <c r="EC16" s="68">
        <f t="shared" si="84"/>
        <v>44.693586949999997</v>
      </c>
      <c r="ED16" s="68">
        <f t="shared" si="84"/>
        <v>43.352779341499996</v>
      </c>
      <c r="EE16" s="68">
        <f t="shared" si="84"/>
        <v>42.052195961254995</v>
      </c>
      <c r="EF16" s="68">
        <f t="shared" si="84"/>
        <v>40.790630082417351</v>
      </c>
      <c r="EG16" s="68">
        <f t="shared" si="84"/>
        <v>39.566911179944832</v>
      </c>
      <c r="EH16" s="68">
        <f t="shared" si="84"/>
        <v>38.379903844546476</v>
      </c>
      <c r="EI16" s="68">
        <f t="shared" si="84"/>
        <v>37.228506729210089</v>
      </c>
      <c r="EJ16" s="68">
        <f t="shared" si="84"/>
        <v>36.111651527333784</v>
      </c>
      <c r="EK16" s="68">
        <f t="shared" si="84"/>
        <v>35.028301981513771</v>
      </c>
      <c r="EL16" s="68">
        <f t="shared" si="84"/>
        <v>33.977452922068352</v>
      </c>
      <c r="EM16" s="68">
        <f t="shared" si="84"/>
        <v>32.958129334406301</v>
      </c>
      <c r="EN16" s="68">
        <f t="shared" si="84"/>
        <v>31.969385454374112</v>
      </c>
      <c r="EO16" s="68">
        <f t="shared" si="84"/>
        <v>31.01030389074289</v>
      </c>
      <c r="EP16" s="68">
        <f t="shared" si="84"/>
        <v>30.079994774020602</v>
      </c>
      <c r="EQ16" s="68">
        <f t="shared" si="84"/>
        <v>29.17759493079998</v>
      </c>
      <c r="ER16" s="68">
        <f t="shared" si="84"/>
        <v>28.302267082875979</v>
      </c>
      <c r="ES16" s="68">
        <f t="shared" si="84"/>
        <v>27.453199070389697</v>
      </c>
      <c r="ET16" s="68">
        <f t="shared" si="84"/>
        <v>26.629603098278007</v>
      </c>
      <c r="EU16" s="68">
        <f t="shared" si="84"/>
        <v>25.830715005329665</v>
      </c>
      <c r="EV16" s="68">
        <f t="shared" si="84"/>
        <v>0</v>
      </c>
      <c r="EW16" s="68">
        <f t="shared" si="84"/>
        <v>0</v>
      </c>
      <c r="EX16" s="68">
        <f t="shared" si="84"/>
        <v>0</v>
      </c>
      <c r="EY16" s="68">
        <f t="shared" si="84"/>
        <v>0</v>
      </c>
      <c r="EZ16" s="68">
        <f t="shared" si="84"/>
        <v>0</v>
      </c>
      <c r="FA16" s="68">
        <f t="shared" si="84"/>
        <v>0</v>
      </c>
      <c r="FB16" s="68">
        <f t="shared" si="84"/>
        <v>51.2</v>
      </c>
      <c r="FC16" s="68">
        <f t="shared" si="84"/>
        <v>48.640000000000008</v>
      </c>
      <c r="FD16" s="68">
        <f t="shared" si="84"/>
        <v>46.208000000000006</v>
      </c>
      <c r="FE16" s="68">
        <f t="shared" si="84"/>
        <v>43.897600000000011</v>
      </c>
      <c r="FF16" s="68">
        <f t="shared" si="84"/>
        <v>41.702719999999999</v>
      </c>
      <c r="FG16" s="68">
        <f t="shared" si="84"/>
        <v>39.617584000000001</v>
      </c>
      <c r="FH16" s="68">
        <f t="shared" si="84"/>
        <v>37.636704799999997</v>
      </c>
      <c r="FI16" s="68">
        <f t="shared" si="84"/>
        <v>35.754869559999996</v>
      </c>
      <c r="FJ16" s="68">
        <f t="shared" si="84"/>
        <v>34.682223473199997</v>
      </c>
      <c r="FK16" s="68">
        <f t="shared" si="84"/>
        <v>33.641756769003997</v>
      </c>
      <c r="FL16" s="68">
        <f t="shared" si="84"/>
        <v>32.63250406593388</v>
      </c>
      <c r="FM16" s="68">
        <f t="shared" si="84"/>
        <v>31.653528943955866</v>
      </c>
      <c r="FN16" s="68">
        <f t="shared" si="84"/>
        <v>30.703923075637181</v>
      </c>
      <c r="FO16" s="68">
        <f t="shared" si="84"/>
        <v>29.782805383368071</v>
      </c>
      <c r="FP16" s="68">
        <f t="shared" si="84"/>
        <v>28.889321221867029</v>
      </c>
      <c r="FQ16" s="68">
        <f t="shared" si="84"/>
        <v>28.022641585211019</v>
      </c>
      <c r="FR16" s="68">
        <f t="shared" si="84"/>
        <v>27.181962337654682</v>
      </c>
      <c r="FS16" s="68">
        <f t="shared" si="84"/>
        <v>26.366503467525042</v>
      </c>
      <c r="FT16" s="68">
        <f t="shared" si="84"/>
        <v>25.575508363499292</v>
      </c>
      <c r="FU16" s="68">
        <f t="shared" si="84"/>
        <v>24.808243112594312</v>
      </c>
      <c r="FV16" s="68">
        <f t="shared" si="84"/>
        <v>24.063995819216483</v>
      </c>
      <c r="FW16" s="68">
        <f t="shared" si="84"/>
        <v>23.342075944639987</v>
      </c>
      <c r="FX16" s="68">
        <f t="shared" si="84"/>
        <v>22.641813666300784</v>
      </c>
      <c r="FY16" s="68">
        <f t="shared" si="84"/>
        <v>21.96255925631176</v>
      </c>
      <c r="FZ16" s="68">
        <f t="shared" si="84"/>
        <v>21.303682478622406</v>
      </c>
      <c r="GA16" s="68">
        <f t="shared" si="84"/>
        <v>20.664572004263732</v>
      </c>
      <c r="GB16" s="68">
        <f t="shared" ref="GB16:GB17" si="91">EA$182</f>
        <v>0</v>
      </c>
      <c r="GC16" s="68">
        <f t="shared" si="85"/>
        <v>0</v>
      </c>
      <c r="GD16" s="68">
        <f t="shared" si="85"/>
        <v>0</v>
      </c>
      <c r="GE16" s="68">
        <f t="shared" si="85"/>
        <v>0</v>
      </c>
      <c r="GF16" s="68">
        <f t="shared" si="85"/>
        <v>0</v>
      </c>
      <c r="GG16" s="68">
        <f t="shared" si="85"/>
        <v>0</v>
      </c>
      <c r="GH16" s="68">
        <f t="shared" si="85"/>
        <v>40.960000000000008</v>
      </c>
      <c r="GI16" s="68">
        <f t="shared" si="85"/>
        <v>38.912000000000006</v>
      </c>
      <c r="GJ16" s="68">
        <f t="shared" si="85"/>
        <v>36.966400000000007</v>
      </c>
      <c r="GK16" s="68">
        <f t="shared" si="85"/>
        <v>35.118080000000013</v>
      </c>
      <c r="GL16" s="68">
        <f t="shared" si="85"/>
        <v>33.362175999999998</v>
      </c>
      <c r="GM16" s="68">
        <f t="shared" si="85"/>
        <v>31.694067200000003</v>
      </c>
      <c r="GN16" s="68">
        <f t="shared" si="85"/>
        <v>30.10936384</v>
      </c>
      <c r="GO16" s="68">
        <f t="shared" si="85"/>
        <v>28.603895647999998</v>
      </c>
      <c r="GP16" s="68">
        <f t="shared" si="85"/>
        <v>27.745778778559998</v>
      </c>
      <c r="GQ16" s="68">
        <f t="shared" si="85"/>
        <v>26.913405415203201</v>
      </c>
      <c r="GR16" s="68">
        <f t="shared" si="85"/>
        <v>26.106003252747104</v>
      </c>
      <c r="GS16" s="68">
        <f t="shared" si="85"/>
        <v>25.322823155164695</v>
      </c>
      <c r="GT16" s="68">
        <f t="shared" si="85"/>
        <v>24.563138460509748</v>
      </c>
      <c r="GU16" s="68">
        <f t="shared" si="85"/>
        <v>23.826244306694459</v>
      </c>
      <c r="GV16" s="68">
        <f t="shared" si="85"/>
        <v>23.111456977493624</v>
      </c>
      <c r="GW16" s="68">
        <f t="shared" si="85"/>
        <v>22.418113268168817</v>
      </c>
      <c r="GX16" s="68">
        <f t="shared" si="85"/>
        <v>21.745569870123745</v>
      </c>
      <c r="GY16" s="68">
        <f t="shared" si="85"/>
        <v>21.093202774020035</v>
      </c>
      <c r="GZ16" s="68">
        <f t="shared" si="85"/>
        <v>20.460406690799434</v>
      </c>
      <c r="HA16" s="68">
        <f t="shared" si="85"/>
        <v>19.84659449007545</v>
      </c>
      <c r="HB16" s="68">
        <f t="shared" si="85"/>
        <v>19.251196655373189</v>
      </c>
      <c r="HC16" s="68">
        <f t="shared" si="85"/>
        <v>18.673660755711989</v>
      </c>
      <c r="HD16" s="68">
        <f t="shared" si="85"/>
        <v>18.113450933040628</v>
      </c>
      <c r="HE16" s="68">
        <f t="shared" si="85"/>
        <v>17.570047405049408</v>
      </c>
      <c r="HF16" s="68">
        <f t="shared" si="85"/>
        <v>17.042945982897926</v>
      </c>
      <c r="HG16" s="68">
        <f t="shared" si="85"/>
        <v>16.531657603410988</v>
      </c>
      <c r="HH16" s="68">
        <f t="shared" si="85"/>
        <v>0</v>
      </c>
      <c r="HI16" s="68">
        <f t="shared" si="85"/>
        <v>0</v>
      </c>
      <c r="HJ16" s="68">
        <f t="shared" si="85"/>
        <v>0</v>
      </c>
      <c r="HK16" s="68">
        <f t="shared" si="85"/>
        <v>0</v>
      </c>
      <c r="HL16" s="68">
        <f t="shared" si="85"/>
        <v>0</v>
      </c>
      <c r="HM16" s="68">
        <f t="shared" si="85"/>
        <v>0</v>
      </c>
      <c r="HN16" s="68">
        <f t="shared" si="85"/>
        <v>40</v>
      </c>
      <c r="HO16" s="68">
        <f t="shared" si="85"/>
        <v>42</v>
      </c>
      <c r="HP16" s="68">
        <f t="shared" si="85"/>
        <v>44.1</v>
      </c>
      <c r="HQ16" s="68">
        <f t="shared" si="85"/>
        <v>46.305000000000007</v>
      </c>
      <c r="HR16" s="68">
        <f t="shared" si="85"/>
        <v>48.620250000000006</v>
      </c>
      <c r="HS16" s="68">
        <f t="shared" si="85"/>
        <v>51.051262500000007</v>
      </c>
      <c r="HT16" s="68">
        <f t="shared" si="85"/>
        <v>53.603825625000013</v>
      </c>
      <c r="HU16" s="68">
        <f t="shared" si="85"/>
        <v>56.284016906250017</v>
      </c>
      <c r="HV16" s="68">
        <f t="shared" si="85"/>
        <v>59.098217751562522</v>
      </c>
      <c r="HW16" s="68">
        <f t="shared" si="85"/>
        <v>62.053128639140652</v>
      </c>
      <c r="HX16" s="68">
        <f t="shared" si="85"/>
        <v>65.155785071097682</v>
      </c>
      <c r="HY16" s="68">
        <f t="shared" si="85"/>
        <v>68.413574324652572</v>
      </c>
      <c r="HZ16" s="68">
        <f t="shared" si="85"/>
        <v>71.834253040885201</v>
      </c>
      <c r="IA16" s="68">
        <f t="shared" si="85"/>
        <v>75.425965692929466</v>
      </c>
      <c r="IB16" s="68">
        <f t="shared" si="85"/>
        <v>79.197263977575943</v>
      </c>
      <c r="IC16" s="68">
        <f t="shared" si="85"/>
        <v>83.15712717645475</v>
      </c>
      <c r="ID16" s="68">
        <f t="shared" si="85"/>
        <v>85</v>
      </c>
      <c r="IE16" s="68">
        <f t="shared" si="85"/>
        <v>85</v>
      </c>
      <c r="IF16" s="68">
        <f t="shared" si="85"/>
        <v>85</v>
      </c>
      <c r="IG16" s="68">
        <f t="shared" si="85"/>
        <v>85</v>
      </c>
      <c r="IH16" s="68">
        <f t="shared" si="85"/>
        <v>85</v>
      </c>
      <c r="II16" s="68">
        <f t="shared" si="85"/>
        <v>85</v>
      </c>
      <c r="IJ16" s="68">
        <f t="shared" si="85"/>
        <v>85</v>
      </c>
      <c r="IK16" s="68">
        <f t="shared" si="85"/>
        <v>85</v>
      </c>
      <c r="IL16" s="68">
        <f t="shared" si="85"/>
        <v>85</v>
      </c>
      <c r="IM16" s="68">
        <f t="shared" si="85"/>
        <v>85</v>
      </c>
      <c r="IN16" s="68">
        <f t="shared" ref="IN16:IN17" si="92">GM$182</f>
        <v>85</v>
      </c>
      <c r="IO16" s="68">
        <f t="shared" si="87"/>
        <v>85</v>
      </c>
      <c r="IP16" s="68">
        <f t="shared" si="87"/>
        <v>85</v>
      </c>
      <c r="IQ16" s="68">
        <f t="shared" si="87"/>
        <v>85</v>
      </c>
      <c r="IR16" s="68">
        <f t="shared" si="87"/>
        <v>85</v>
      </c>
      <c r="IS16" s="68">
        <f t="shared" si="87"/>
        <v>85</v>
      </c>
      <c r="IT16" s="68">
        <f t="shared" si="87"/>
        <v>85</v>
      </c>
      <c r="IU16" s="68">
        <f t="shared" si="87"/>
        <v>85</v>
      </c>
      <c r="IV16" s="68">
        <f t="shared" si="87"/>
        <v>85</v>
      </c>
      <c r="IW16" s="68">
        <f t="shared" si="87"/>
        <v>85</v>
      </c>
      <c r="IX16" s="68">
        <f t="shared" si="87"/>
        <v>85</v>
      </c>
      <c r="IY16" s="68">
        <f t="shared" si="87"/>
        <v>85</v>
      </c>
      <c r="IZ16" s="68">
        <f t="shared" si="87"/>
        <v>85</v>
      </c>
      <c r="JA16" s="68">
        <f t="shared" si="87"/>
        <v>85</v>
      </c>
      <c r="JB16" s="68">
        <f t="shared" si="87"/>
        <v>85</v>
      </c>
    </row>
    <row r="17" spans="1:262" x14ac:dyDescent="0.2">
      <c r="A17" t="s">
        <v>108</v>
      </c>
      <c r="B17" t="s">
        <v>46</v>
      </c>
      <c r="C17" s="22">
        <v>2</v>
      </c>
      <c r="D17" s="22">
        <v>2</v>
      </c>
      <c r="E17" s="22">
        <v>2</v>
      </c>
      <c r="F17" s="22">
        <v>2</v>
      </c>
      <c r="G17" s="22">
        <v>2</v>
      </c>
      <c r="H17" s="22">
        <v>2</v>
      </c>
      <c r="I17" s="22">
        <v>2</v>
      </c>
      <c r="J17" s="22">
        <v>2</v>
      </c>
      <c r="K17" s="22">
        <v>2</v>
      </c>
      <c r="L17" s="22">
        <v>2</v>
      </c>
      <c r="M17" s="22">
        <v>2</v>
      </c>
      <c r="N17" s="22">
        <v>2</v>
      </c>
      <c r="O17" s="22">
        <v>2</v>
      </c>
      <c r="P17" s="22">
        <v>2</v>
      </c>
      <c r="Q17" s="22">
        <v>2</v>
      </c>
      <c r="R17" s="22">
        <v>2</v>
      </c>
      <c r="S17" s="22">
        <v>0</v>
      </c>
      <c r="T17" s="22">
        <v>8</v>
      </c>
      <c r="U17" s="22">
        <f>T17*0.97</f>
        <v>7.76</v>
      </c>
      <c r="V17" s="22">
        <f t="shared" si="26"/>
        <v>7.5271999999999997</v>
      </c>
      <c r="W17" s="22">
        <f t="shared" si="27"/>
        <v>7.3013839999999997</v>
      </c>
      <c r="X17" s="22">
        <f t="shared" si="28"/>
        <v>7.0823424799999994</v>
      </c>
      <c r="Y17" s="22">
        <f t="shared" si="29"/>
        <v>6.8698722055999992</v>
      </c>
      <c r="Z17" s="22">
        <f t="shared" si="30"/>
        <v>6.6637760394319994</v>
      </c>
      <c r="AA17" s="22">
        <f t="shared" si="31"/>
        <v>6.4638627582490393</v>
      </c>
      <c r="AB17" s="22">
        <f t="shared" si="32"/>
        <v>6.2699468755015682</v>
      </c>
      <c r="AC17" s="22">
        <f t="shared" si="33"/>
        <v>6.0818484692365207</v>
      </c>
      <c r="AD17" s="22">
        <f t="shared" si="1"/>
        <v>5.8993930151594247</v>
      </c>
      <c r="AE17" s="22">
        <f t="shared" si="2"/>
        <v>5.7224112247046417</v>
      </c>
      <c r="AF17" s="22">
        <f t="shared" si="3"/>
        <v>5.5507388879635027</v>
      </c>
      <c r="AG17" s="22">
        <f t="shared" si="34"/>
        <v>5.3842167213245977</v>
      </c>
      <c r="AH17" s="22">
        <f t="shared" si="57"/>
        <v>5.2226902196848597</v>
      </c>
      <c r="AI17" s="22">
        <f t="shared" si="62"/>
        <v>5.0660095130943139</v>
      </c>
      <c r="AJ17" s="22">
        <f t="shared" si="63"/>
        <v>4.9140292277014845</v>
      </c>
      <c r="AK17" s="22">
        <f t="shared" si="67"/>
        <v>4.76660835087044</v>
      </c>
      <c r="AL17" s="22">
        <f t="shared" si="71"/>
        <v>4.6236101003443268</v>
      </c>
      <c r="AM17" s="22">
        <f t="shared" si="73"/>
        <v>4.4849017973339969</v>
      </c>
      <c r="AN17" s="22">
        <f t="shared" si="74"/>
        <v>4.3503547434139769</v>
      </c>
      <c r="AO17" s="22">
        <f t="shared" si="78"/>
        <v>4.2198441011115575</v>
      </c>
      <c r="AP17" s="22">
        <f t="shared" si="82"/>
        <v>4.0932487780782107</v>
      </c>
      <c r="AQ17" s="22">
        <f t="shared" si="86"/>
        <v>3.9704513147358642</v>
      </c>
      <c r="AR17" s="22">
        <f t="shared" si="88"/>
        <v>3.8513377752937883</v>
      </c>
      <c r="AS17" s="22">
        <f t="shared" si="89"/>
        <v>3.7357976420349743</v>
      </c>
      <c r="AT17" s="22">
        <f t="shared" ref="AT17:AT27" si="93">AS17*0.97</f>
        <v>3.6237237127739248</v>
      </c>
      <c r="AU17" s="22">
        <v>0</v>
      </c>
      <c r="AV17" s="22">
        <v>8</v>
      </c>
      <c r="AW17" s="22">
        <f>AV17*0.97</f>
        <v>7.76</v>
      </c>
      <c r="AX17" s="22">
        <f t="shared" si="48"/>
        <v>7.5271999999999997</v>
      </c>
      <c r="AY17" s="22">
        <f t="shared" si="49"/>
        <v>7.3013839999999997</v>
      </c>
      <c r="AZ17" s="22">
        <f t="shared" si="50"/>
        <v>7.0823424799999994</v>
      </c>
      <c r="BA17" s="22">
        <f t="shared" si="51"/>
        <v>6.8698722055999992</v>
      </c>
      <c r="BB17" s="22">
        <f t="shared" si="52"/>
        <v>6.6637760394319994</v>
      </c>
      <c r="BC17" s="22">
        <f t="shared" si="53"/>
        <v>6.4638627582490393</v>
      </c>
      <c r="BD17" s="68">
        <f>C$182</f>
        <v>0</v>
      </c>
      <c r="BE17" s="68">
        <f t="shared" ref="BE17:DO17" si="94">D$182</f>
        <v>0</v>
      </c>
      <c r="BF17" s="68">
        <f t="shared" si="94"/>
        <v>0</v>
      </c>
      <c r="BG17" s="68">
        <f t="shared" si="94"/>
        <v>0</v>
      </c>
      <c r="BH17" s="68">
        <f t="shared" si="94"/>
        <v>0</v>
      </c>
      <c r="BI17" s="68">
        <f t="shared" si="94"/>
        <v>0</v>
      </c>
      <c r="BJ17" s="68">
        <f t="shared" si="94"/>
        <v>100</v>
      </c>
      <c r="BK17" s="68">
        <f t="shared" si="94"/>
        <v>95</v>
      </c>
      <c r="BL17" s="68">
        <f t="shared" si="94"/>
        <v>90.25</v>
      </c>
      <c r="BM17" s="68">
        <f t="shared" si="94"/>
        <v>85.737499999999997</v>
      </c>
      <c r="BN17" s="68">
        <f t="shared" si="94"/>
        <v>81.450624999999988</v>
      </c>
      <c r="BO17" s="68">
        <f t="shared" si="94"/>
        <v>77.378093749999991</v>
      </c>
      <c r="BP17" s="68">
        <f t="shared" si="94"/>
        <v>73.509189062499985</v>
      </c>
      <c r="BQ17" s="68">
        <f t="shared" si="94"/>
        <v>69.833729609374984</v>
      </c>
      <c r="BR17" s="68">
        <f t="shared" si="94"/>
        <v>67.738717721093735</v>
      </c>
      <c r="BS17" s="68">
        <f t="shared" si="94"/>
        <v>65.706556189460926</v>
      </c>
      <c r="BT17" s="68">
        <f t="shared" si="94"/>
        <v>63.735359503777097</v>
      </c>
      <c r="BU17" s="68">
        <f t="shared" si="94"/>
        <v>61.823298718663786</v>
      </c>
      <c r="BV17" s="68">
        <f t="shared" si="94"/>
        <v>59.968599757103867</v>
      </c>
      <c r="BW17" s="68">
        <f t="shared" si="94"/>
        <v>58.16954176439075</v>
      </c>
      <c r="BX17" s="68">
        <f t="shared" si="94"/>
        <v>56.42445551145903</v>
      </c>
      <c r="BY17" s="68">
        <f t="shared" si="94"/>
        <v>54.731721846115256</v>
      </c>
      <c r="BZ17" s="68">
        <f t="shared" si="94"/>
        <v>53.089770190731798</v>
      </c>
      <c r="CA17" s="68">
        <f t="shared" si="94"/>
        <v>51.497077085009842</v>
      </c>
      <c r="CB17" s="68">
        <f t="shared" si="94"/>
        <v>49.952164772459547</v>
      </c>
      <c r="CC17" s="68">
        <f t="shared" si="94"/>
        <v>48.453599829285757</v>
      </c>
      <c r="CD17" s="68">
        <f t="shared" si="94"/>
        <v>46.999991834407183</v>
      </c>
      <c r="CE17" s="68">
        <f t="shared" si="94"/>
        <v>45.589992079374966</v>
      </c>
      <c r="CF17" s="68">
        <f t="shared" si="94"/>
        <v>44.222292316993716</v>
      </c>
      <c r="CG17" s="68">
        <f t="shared" si="94"/>
        <v>42.8956235474839</v>
      </c>
      <c r="CH17" s="68">
        <f t="shared" si="94"/>
        <v>41.60875484105938</v>
      </c>
      <c r="CI17" s="68">
        <f t="shared" si="94"/>
        <v>40.360492195827597</v>
      </c>
      <c r="CJ17" s="68">
        <f t="shared" si="94"/>
        <v>0</v>
      </c>
      <c r="CK17" s="68">
        <f t="shared" si="94"/>
        <v>0</v>
      </c>
      <c r="CL17" s="68">
        <f t="shared" si="94"/>
        <v>0</v>
      </c>
      <c r="CM17" s="68">
        <f t="shared" si="94"/>
        <v>0</v>
      </c>
      <c r="CN17" s="68">
        <f t="shared" si="94"/>
        <v>0</v>
      </c>
      <c r="CO17" s="68">
        <f t="shared" si="94"/>
        <v>0</v>
      </c>
      <c r="CP17" s="68">
        <f t="shared" si="94"/>
        <v>80</v>
      </c>
      <c r="CQ17" s="68">
        <f t="shared" si="94"/>
        <v>76</v>
      </c>
      <c r="CR17" s="68">
        <f t="shared" si="94"/>
        <v>72.2</v>
      </c>
      <c r="CS17" s="68">
        <f t="shared" si="94"/>
        <v>68.59</v>
      </c>
      <c r="CT17" s="68">
        <f t="shared" si="94"/>
        <v>65.160499999999999</v>
      </c>
      <c r="CU17" s="68">
        <f t="shared" si="94"/>
        <v>61.902474999999995</v>
      </c>
      <c r="CV17" s="68">
        <f t="shared" si="94"/>
        <v>58.807351249999989</v>
      </c>
      <c r="CW17" s="68">
        <f t="shared" si="94"/>
        <v>55.866983687499989</v>
      </c>
      <c r="CX17" s="68">
        <f t="shared" si="94"/>
        <v>54.190974176874988</v>
      </c>
      <c r="CY17" s="68">
        <f t="shared" si="94"/>
        <v>52.565244951568744</v>
      </c>
      <c r="CZ17" s="68">
        <f t="shared" si="94"/>
        <v>50.988287603021682</v>
      </c>
      <c r="DA17" s="68">
        <f t="shared" si="94"/>
        <v>49.458638974931034</v>
      </c>
      <c r="DB17" s="68">
        <f t="shared" si="94"/>
        <v>47.974879805683095</v>
      </c>
      <c r="DC17" s="68">
        <f t="shared" si="94"/>
        <v>46.535633411512606</v>
      </c>
      <c r="DD17" s="68">
        <f t="shared" si="94"/>
        <v>45.139564409167228</v>
      </c>
      <c r="DE17" s="68">
        <f t="shared" si="94"/>
        <v>43.785377476892208</v>
      </c>
      <c r="DF17" s="68">
        <f t="shared" si="94"/>
        <v>42.47181615258544</v>
      </c>
      <c r="DG17" s="68">
        <f t="shared" si="94"/>
        <v>41.197661668007875</v>
      </c>
      <c r="DH17" s="68">
        <f t="shared" si="94"/>
        <v>39.961731817967639</v>
      </c>
      <c r="DI17" s="68">
        <f t="shared" si="94"/>
        <v>38.762879863428608</v>
      </c>
      <c r="DJ17" s="68">
        <f t="shared" si="94"/>
        <v>37.599993467525749</v>
      </c>
      <c r="DK17" s="68">
        <f t="shared" si="94"/>
        <v>36.471993663499973</v>
      </c>
      <c r="DL17" s="68">
        <f t="shared" si="94"/>
        <v>35.377833853594971</v>
      </c>
      <c r="DM17" s="68">
        <f t="shared" si="94"/>
        <v>34.316498837987119</v>
      </c>
      <c r="DN17" s="68">
        <f t="shared" si="94"/>
        <v>33.287003872847507</v>
      </c>
      <c r="DO17" s="68">
        <f t="shared" si="94"/>
        <v>32.288393756662082</v>
      </c>
      <c r="DP17" s="68">
        <f t="shared" si="90"/>
        <v>0</v>
      </c>
      <c r="DQ17" s="68">
        <f t="shared" ref="DQ17:GA17" si="95">BP$182</f>
        <v>0</v>
      </c>
      <c r="DR17" s="68">
        <f t="shared" si="95"/>
        <v>0</v>
      </c>
      <c r="DS17" s="68">
        <f t="shared" si="95"/>
        <v>0</v>
      </c>
      <c r="DT17" s="68">
        <f t="shared" si="95"/>
        <v>0</v>
      </c>
      <c r="DU17" s="68">
        <f t="shared" si="95"/>
        <v>0</v>
      </c>
      <c r="DV17" s="68">
        <f t="shared" si="95"/>
        <v>64</v>
      </c>
      <c r="DW17" s="68">
        <f t="shared" si="95"/>
        <v>60.800000000000004</v>
      </c>
      <c r="DX17" s="68">
        <f t="shared" si="95"/>
        <v>57.760000000000005</v>
      </c>
      <c r="DY17" s="68">
        <f t="shared" si="95"/>
        <v>54.872000000000007</v>
      </c>
      <c r="DZ17" s="68">
        <f t="shared" si="95"/>
        <v>52.128399999999999</v>
      </c>
      <c r="EA17" s="68">
        <f t="shared" si="95"/>
        <v>49.521979999999999</v>
      </c>
      <c r="EB17" s="68">
        <f t="shared" si="95"/>
        <v>47.045880999999994</v>
      </c>
      <c r="EC17" s="68">
        <f t="shared" si="95"/>
        <v>44.693586949999997</v>
      </c>
      <c r="ED17" s="68">
        <f t="shared" si="95"/>
        <v>43.352779341499996</v>
      </c>
      <c r="EE17" s="68">
        <f t="shared" si="95"/>
        <v>42.052195961254995</v>
      </c>
      <c r="EF17" s="68">
        <f t="shared" si="95"/>
        <v>40.790630082417351</v>
      </c>
      <c r="EG17" s="68">
        <f t="shared" si="95"/>
        <v>39.566911179944832</v>
      </c>
      <c r="EH17" s="68">
        <f t="shared" si="95"/>
        <v>38.379903844546476</v>
      </c>
      <c r="EI17" s="68">
        <f t="shared" si="95"/>
        <v>37.228506729210089</v>
      </c>
      <c r="EJ17" s="68">
        <f t="shared" si="95"/>
        <v>36.111651527333784</v>
      </c>
      <c r="EK17" s="68">
        <f t="shared" si="95"/>
        <v>35.028301981513771</v>
      </c>
      <c r="EL17" s="68">
        <f t="shared" si="95"/>
        <v>33.977452922068352</v>
      </c>
      <c r="EM17" s="68">
        <f t="shared" si="95"/>
        <v>32.958129334406301</v>
      </c>
      <c r="EN17" s="68">
        <f t="shared" si="95"/>
        <v>31.969385454374112</v>
      </c>
      <c r="EO17" s="68">
        <f t="shared" si="95"/>
        <v>31.01030389074289</v>
      </c>
      <c r="EP17" s="68">
        <f t="shared" si="95"/>
        <v>30.079994774020602</v>
      </c>
      <c r="EQ17" s="68">
        <f t="shared" si="95"/>
        <v>29.17759493079998</v>
      </c>
      <c r="ER17" s="68">
        <f t="shared" si="95"/>
        <v>28.302267082875979</v>
      </c>
      <c r="ES17" s="68">
        <f t="shared" si="95"/>
        <v>27.453199070389697</v>
      </c>
      <c r="ET17" s="68">
        <f t="shared" si="95"/>
        <v>26.629603098278007</v>
      </c>
      <c r="EU17" s="68">
        <f t="shared" si="95"/>
        <v>25.830715005329665</v>
      </c>
      <c r="EV17" s="68">
        <f t="shared" si="95"/>
        <v>0</v>
      </c>
      <c r="EW17" s="68">
        <f t="shared" si="95"/>
        <v>0</v>
      </c>
      <c r="EX17" s="68">
        <f t="shared" si="95"/>
        <v>0</v>
      </c>
      <c r="EY17" s="68">
        <f t="shared" si="95"/>
        <v>0</v>
      </c>
      <c r="EZ17" s="68">
        <f t="shared" si="95"/>
        <v>0</v>
      </c>
      <c r="FA17" s="68">
        <f t="shared" si="95"/>
        <v>0</v>
      </c>
      <c r="FB17" s="68">
        <f t="shared" si="95"/>
        <v>51.2</v>
      </c>
      <c r="FC17" s="68">
        <f t="shared" si="95"/>
        <v>48.640000000000008</v>
      </c>
      <c r="FD17" s="68">
        <f t="shared" si="95"/>
        <v>46.208000000000006</v>
      </c>
      <c r="FE17" s="68">
        <f t="shared" si="95"/>
        <v>43.897600000000011</v>
      </c>
      <c r="FF17" s="68">
        <f t="shared" si="95"/>
        <v>41.702719999999999</v>
      </c>
      <c r="FG17" s="68">
        <f t="shared" si="95"/>
        <v>39.617584000000001</v>
      </c>
      <c r="FH17" s="68">
        <f t="shared" si="95"/>
        <v>37.636704799999997</v>
      </c>
      <c r="FI17" s="68">
        <f t="shared" si="95"/>
        <v>35.754869559999996</v>
      </c>
      <c r="FJ17" s="68">
        <f t="shared" si="95"/>
        <v>34.682223473199997</v>
      </c>
      <c r="FK17" s="68">
        <f t="shared" si="95"/>
        <v>33.641756769003997</v>
      </c>
      <c r="FL17" s="68">
        <f t="shared" si="95"/>
        <v>32.63250406593388</v>
      </c>
      <c r="FM17" s="68">
        <f t="shared" si="95"/>
        <v>31.653528943955866</v>
      </c>
      <c r="FN17" s="68">
        <f t="shared" si="95"/>
        <v>30.703923075637181</v>
      </c>
      <c r="FO17" s="68">
        <f t="shared" si="95"/>
        <v>29.782805383368071</v>
      </c>
      <c r="FP17" s="68">
        <f t="shared" si="95"/>
        <v>28.889321221867029</v>
      </c>
      <c r="FQ17" s="68">
        <f t="shared" si="95"/>
        <v>28.022641585211019</v>
      </c>
      <c r="FR17" s="68">
        <f t="shared" si="95"/>
        <v>27.181962337654682</v>
      </c>
      <c r="FS17" s="68">
        <f t="shared" si="95"/>
        <v>26.366503467525042</v>
      </c>
      <c r="FT17" s="68">
        <f t="shared" si="95"/>
        <v>25.575508363499292</v>
      </c>
      <c r="FU17" s="68">
        <f t="shared" si="95"/>
        <v>24.808243112594312</v>
      </c>
      <c r="FV17" s="68">
        <f t="shared" si="95"/>
        <v>24.063995819216483</v>
      </c>
      <c r="FW17" s="68">
        <f t="shared" si="95"/>
        <v>23.342075944639987</v>
      </c>
      <c r="FX17" s="68">
        <f t="shared" si="95"/>
        <v>22.641813666300784</v>
      </c>
      <c r="FY17" s="68">
        <f t="shared" si="95"/>
        <v>21.96255925631176</v>
      </c>
      <c r="FZ17" s="68">
        <f t="shared" si="95"/>
        <v>21.303682478622406</v>
      </c>
      <c r="GA17" s="68">
        <f t="shared" si="95"/>
        <v>20.664572004263732</v>
      </c>
      <c r="GB17" s="68">
        <f t="shared" si="91"/>
        <v>0</v>
      </c>
      <c r="GC17" s="68">
        <f t="shared" ref="GC17:IM17" si="96">EB$182</f>
        <v>0</v>
      </c>
      <c r="GD17" s="68">
        <f t="shared" si="96"/>
        <v>0</v>
      </c>
      <c r="GE17" s="68">
        <f t="shared" si="96"/>
        <v>0</v>
      </c>
      <c r="GF17" s="68">
        <f t="shared" si="96"/>
        <v>0</v>
      </c>
      <c r="GG17" s="68">
        <f t="shared" si="96"/>
        <v>0</v>
      </c>
      <c r="GH17" s="68">
        <f t="shared" si="96"/>
        <v>40.960000000000008</v>
      </c>
      <c r="GI17" s="68">
        <f t="shared" si="96"/>
        <v>38.912000000000006</v>
      </c>
      <c r="GJ17" s="68">
        <f t="shared" si="96"/>
        <v>36.966400000000007</v>
      </c>
      <c r="GK17" s="68">
        <f t="shared" si="96"/>
        <v>35.118080000000013</v>
      </c>
      <c r="GL17" s="68">
        <f t="shared" si="96"/>
        <v>33.362175999999998</v>
      </c>
      <c r="GM17" s="68">
        <f t="shared" si="96"/>
        <v>31.694067200000003</v>
      </c>
      <c r="GN17" s="68">
        <f t="shared" si="96"/>
        <v>30.10936384</v>
      </c>
      <c r="GO17" s="68">
        <f t="shared" si="96"/>
        <v>28.603895647999998</v>
      </c>
      <c r="GP17" s="68">
        <f t="shared" si="96"/>
        <v>27.745778778559998</v>
      </c>
      <c r="GQ17" s="68">
        <f t="shared" si="96"/>
        <v>26.913405415203201</v>
      </c>
      <c r="GR17" s="68">
        <f t="shared" si="96"/>
        <v>26.106003252747104</v>
      </c>
      <c r="GS17" s="68">
        <f t="shared" si="96"/>
        <v>25.322823155164695</v>
      </c>
      <c r="GT17" s="68">
        <f t="shared" si="96"/>
        <v>24.563138460509748</v>
      </c>
      <c r="GU17" s="68">
        <f t="shared" si="96"/>
        <v>23.826244306694459</v>
      </c>
      <c r="GV17" s="68">
        <f t="shared" si="96"/>
        <v>23.111456977493624</v>
      </c>
      <c r="GW17" s="68">
        <f t="shared" si="96"/>
        <v>22.418113268168817</v>
      </c>
      <c r="GX17" s="68">
        <f t="shared" si="96"/>
        <v>21.745569870123745</v>
      </c>
      <c r="GY17" s="68">
        <f t="shared" si="96"/>
        <v>21.093202774020035</v>
      </c>
      <c r="GZ17" s="68">
        <f t="shared" si="96"/>
        <v>20.460406690799434</v>
      </c>
      <c r="HA17" s="68">
        <f t="shared" si="96"/>
        <v>19.84659449007545</v>
      </c>
      <c r="HB17" s="68">
        <f t="shared" si="96"/>
        <v>19.251196655373189</v>
      </c>
      <c r="HC17" s="68">
        <f t="shared" si="96"/>
        <v>18.673660755711989</v>
      </c>
      <c r="HD17" s="68">
        <f t="shared" si="96"/>
        <v>18.113450933040628</v>
      </c>
      <c r="HE17" s="68">
        <f t="shared" si="96"/>
        <v>17.570047405049408</v>
      </c>
      <c r="HF17" s="68">
        <f t="shared" si="96"/>
        <v>17.042945982897926</v>
      </c>
      <c r="HG17" s="68">
        <f t="shared" si="96"/>
        <v>16.531657603410988</v>
      </c>
      <c r="HH17" s="68">
        <f t="shared" si="96"/>
        <v>0</v>
      </c>
      <c r="HI17" s="68">
        <f t="shared" si="96"/>
        <v>0</v>
      </c>
      <c r="HJ17" s="68">
        <f t="shared" si="96"/>
        <v>0</v>
      </c>
      <c r="HK17" s="68">
        <f t="shared" si="96"/>
        <v>0</v>
      </c>
      <c r="HL17" s="68">
        <f t="shared" si="96"/>
        <v>0</v>
      </c>
      <c r="HM17" s="68">
        <f t="shared" si="96"/>
        <v>0</v>
      </c>
      <c r="HN17" s="68">
        <f t="shared" si="96"/>
        <v>40</v>
      </c>
      <c r="HO17" s="68">
        <f t="shared" si="96"/>
        <v>42</v>
      </c>
      <c r="HP17" s="68">
        <f t="shared" si="96"/>
        <v>44.1</v>
      </c>
      <c r="HQ17" s="68">
        <f t="shared" si="96"/>
        <v>46.305000000000007</v>
      </c>
      <c r="HR17" s="68">
        <f t="shared" si="96"/>
        <v>48.620250000000006</v>
      </c>
      <c r="HS17" s="68">
        <f t="shared" si="96"/>
        <v>51.051262500000007</v>
      </c>
      <c r="HT17" s="68">
        <f t="shared" si="96"/>
        <v>53.603825625000013</v>
      </c>
      <c r="HU17" s="68">
        <f t="shared" si="96"/>
        <v>56.284016906250017</v>
      </c>
      <c r="HV17" s="68">
        <f t="shared" si="96"/>
        <v>59.098217751562522</v>
      </c>
      <c r="HW17" s="68">
        <f t="shared" si="96"/>
        <v>62.053128639140652</v>
      </c>
      <c r="HX17" s="68">
        <f t="shared" si="96"/>
        <v>65.155785071097682</v>
      </c>
      <c r="HY17" s="68">
        <f t="shared" si="96"/>
        <v>68.413574324652572</v>
      </c>
      <c r="HZ17" s="68">
        <f t="shared" si="96"/>
        <v>71.834253040885201</v>
      </c>
      <c r="IA17" s="68">
        <f t="shared" si="96"/>
        <v>75.425965692929466</v>
      </c>
      <c r="IB17" s="68">
        <f t="shared" si="96"/>
        <v>79.197263977575943</v>
      </c>
      <c r="IC17" s="68">
        <f t="shared" si="96"/>
        <v>83.15712717645475</v>
      </c>
      <c r="ID17" s="68">
        <f t="shared" si="96"/>
        <v>85</v>
      </c>
      <c r="IE17" s="68">
        <f t="shared" si="96"/>
        <v>85</v>
      </c>
      <c r="IF17" s="68">
        <f t="shared" si="96"/>
        <v>85</v>
      </c>
      <c r="IG17" s="68">
        <f t="shared" si="96"/>
        <v>85</v>
      </c>
      <c r="IH17" s="68">
        <f t="shared" si="96"/>
        <v>85</v>
      </c>
      <c r="II17" s="68">
        <f t="shared" si="96"/>
        <v>85</v>
      </c>
      <c r="IJ17" s="68">
        <f t="shared" si="96"/>
        <v>85</v>
      </c>
      <c r="IK17" s="68">
        <f t="shared" si="96"/>
        <v>85</v>
      </c>
      <c r="IL17" s="68">
        <f t="shared" si="96"/>
        <v>85</v>
      </c>
      <c r="IM17" s="68">
        <f t="shared" si="96"/>
        <v>85</v>
      </c>
      <c r="IN17" s="68">
        <f t="shared" si="92"/>
        <v>85</v>
      </c>
      <c r="IO17" s="68">
        <f t="shared" si="87"/>
        <v>85</v>
      </c>
      <c r="IP17" s="68">
        <f t="shared" si="87"/>
        <v>85</v>
      </c>
      <c r="IQ17" s="68">
        <f t="shared" si="87"/>
        <v>85</v>
      </c>
      <c r="IR17" s="68">
        <f t="shared" si="87"/>
        <v>85</v>
      </c>
      <c r="IS17" s="68">
        <f t="shared" si="87"/>
        <v>85</v>
      </c>
      <c r="IT17" s="68">
        <f t="shared" si="87"/>
        <v>85</v>
      </c>
      <c r="IU17" s="68">
        <f t="shared" si="87"/>
        <v>85</v>
      </c>
      <c r="IV17" s="68">
        <f t="shared" si="87"/>
        <v>85</v>
      </c>
      <c r="IW17" s="68">
        <f t="shared" si="87"/>
        <v>85</v>
      </c>
      <c r="IX17" s="68">
        <f t="shared" si="87"/>
        <v>85</v>
      </c>
      <c r="IY17" s="68">
        <f t="shared" si="87"/>
        <v>85</v>
      </c>
      <c r="IZ17" s="68">
        <f t="shared" si="87"/>
        <v>85</v>
      </c>
      <c r="JA17" s="68">
        <f t="shared" si="87"/>
        <v>85</v>
      </c>
      <c r="JB17" s="68">
        <f t="shared" si="87"/>
        <v>85</v>
      </c>
    </row>
    <row r="18" spans="1:262" x14ac:dyDescent="0.2">
      <c r="A18" t="s">
        <v>108</v>
      </c>
      <c r="B18" t="s">
        <v>47</v>
      </c>
      <c r="C18" s="22">
        <v>2</v>
      </c>
      <c r="D18" s="22">
        <v>2</v>
      </c>
      <c r="E18" s="22">
        <v>2</v>
      </c>
      <c r="F18" s="22">
        <v>2</v>
      </c>
      <c r="G18" s="22">
        <v>2</v>
      </c>
      <c r="H18" s="22">
        <v>2</v>
      </c>
      <c r="I18" s="22">
        <v>2</v>
      </c>
      <c r="J18" s="22">
        <v>2</v>
      </c>
      <c r="K18" s="22">
        <v>2</v>
      </c>
      <c r="L18" s="22">
        <v>2</v>
      </c>
      <c r="M18" s="22">
        <v>2</v>
      </c>
      <c r="N18" s="22">
        <v>2</v>
      </c>
      <c r="O18" s="22">
        <v>2</v>
      </c>
      <c r="P18" s="22">
        <v>2</v>
      </c>
      <c r="Q18" s="22">
        <v>2</v>
      </c>
      <c r="R18" s="22">
        <v>2</v>
      </c>
      <c r="S18" s="22">
        <v>2</v>
      </c>
      <c r="T18" s="22">
        <v>0</v>
      </c>
      <c r="U18" s="22">
        <v>8</v>
      </c>
      <c r="V18" s="22">
        <f>U18*0.97</f>
        <v>7.76</v>
      </c>
      <c r="W18" s="22">
        <f t="shared" si="27"/>
        <v>7.5271999999999997</v>
      </c>
      <c r="X18" s="22">
        <f t="shared" si="28"/>
        <v>7.3013839999999997</v>
      </c>
      <c r="Y18" s="22">
        <f t="shared" si="29"/>
        <v>7.0823424799999994</v>
      </c>
      <c r="Z18" s="22">
        <f t="shared" si="30"/>
        <v>6.8698722055999992</v>
      </c>
      <c r="AA18" s="22">
        <f t="shared" si="31"/>
        <v>6.6637760394319994</v>
      </c>
      <c r="AB18" s="22">
        <f t="shared" si="32"/>
        <v>6.4638627582490393</v>
      </c>
      <c r="AC18" s="22">
        <f t="shared" si="33"/>
        <v>6.2699468755015682</v>
      </c>
      <c r="AD18" s="22">
        <f t="shared" si="1"/>
        <v>6.0818484692365207</v>
      </c>
      <c r="AE18" s="22">
        <f t="shared" si="2"/>
        <v>5.8993930151594247</v>
      </c>
      <c r="AF18" s="22">
        <f t="shared" si="3"/>
        <v>5.7224112247046417</v>
      </c>
      <c r="AG18" s="22">
        <f t="shared" si="34"/>
        <v>5.5507388879635027</v>
      </c>
      <c r="AH18" s="22">
        <f t="shared" si="57"/>
        <v>5.3842167213245977</v>
      </c>
      <c r="AI18" s="22">
        <f t="shared" si="62"/>
        <v>5.2226902196848597</v>
      </c>
      <c r="AJ18" s="22">
        <f t="shared" si="63"/>
        <v>5.0660095130943139</v>
      </c>
      <c r="AK18" s="22">
        <f t="shared" si="67"/>
        <v>4.9140292277014845</v>
      </c>
      <c r="AL18" s="22">
        <f t="shared" si="71"/>
        <v>4.76660835087044</v>
      </c>
      <c r="AM18" s="22">
        <f t="shared" si="73"/>
        <v>4.6236101003443268</v>
      </c>
      <c r="AN18" s="22">
        <f t="shared" si="74"/>
        <v>4.4849017973339969</v>
      </c>
      <c r="AO18" s="22">
        <f t="shared" si="78"/>
        <v>4.3503547434139769</v>
      </c>
      <c r="AP18" s="22">
        <f t="shared" si="82"/>
        <v>4.2198441011115575</v>
      </c>
      <c r="AQ18" s="22">
        <f t="shared" si="86"/>
        <v>4.0932487780782107</v>
      </c>
      <c r="AR18" s="22">
        <f t="shared" si="88"/>
        <v>3.9704513147358642</v>
      </c>
      <c r="AS18" s="22">
        <f t="shared" si="89"/>
        <v>3.8513377752937883</v>
      </c>
      <c r="AT18" s="22">
        <f t="shared" si="93"/>
        <v>3.7357976420349743</v>
      </c>
      <c r="AU18" s="22">
        <f t="shared" ref="AU18:AU27" si="97">AT18*0.97</f>
        <v>3.6237237127739248</v>
      </c>
      <c r="AV18" s="22">
        <v>0</v>
      </c>
      <c r="AW18" s="22">
        <v>8</v>
      </c>
      <c r="AX18" s="22">
        <f>AW18*0.97</f>
        <v>7.76</v>
      </c>
      <c r="AY18" s="22">
        <f t="shared" si="49"/>
        <v>7.5271999999999997</v>
      </c>
      <c r="AZ18" s="22">
        <f t="shared" si="50"/>
        <v>7.3013839999999997</v>
      </c>
      <c r="BA18" s="68">
        <f>C$182</f>
        <v>0</v>
      </c>
      <c r="BB18" s="68">
        <f t="shared" ref="BB18:DM21" si="98">D$182</f>
        <v>0</v>
      </c>
      <c r="BC18" s="68">
        <f t="shared" si="98"/>
        <v>0</v>
      </c>
      <c r="BD18" s="68">
        <f t="shared" si="98"/>
        <v>0</v>
      </c>
      <c r="BE18" s="68">
        <f t="shared" si="98"/>
        <v>0</v>
      </c>
      <c r="BF18" s="68">
        <f t="shared" si="98"/>
        <v>0</v>
      </c>
      <c r="BG18" s="68">
        <f t="shared" si="98"/>
        <v>100</v>
      </c>
      <c r="BH18" s="68">
        <f t="shared" si="98"/>
        <v>95</v>
      </c>
      <c r="BI18" s="68">
        <f t="shared" si="98"/>
        <v>90.25</v>
      </c>
      <c r="BJ18" s="68">
        <f t="shared" si="98"/>
        <v>85.737499999999997</v>
      </c>
      <c r="BK18" s="68">
        <f t="shared" si="98"/>
        <v>81.450624999999988</v>
      </c>
      <c r="BL18" s="68">
        <f t="shared" si="98"/>
        <v>77.378093749999991</v>
      </c>
      <c r="BM18" s="68">
        <f t="shared" si="98"/>
        <v>73.509189062499985</v>
      </c>
      <c r="BN18" s="68">
        <f t="shared" si="98"/>
        <v>69.833729609374984</v>
      </c>
      <c r="BO18" s="68">
        <f t="shared" si="98"/>
        <v>67.738717721093735</v>
      </c>
      <c r="BP18" s="68">
        <f t="shared" si="98"/>
        <v>65.706556189460926</v>
      </c>
      <c r="BQ18" s="68">
        <f t="shared" si="98"/>
        <v>63.735359503777097</v>
      </c>
      <c r="BR18" s="68">
        <f t="shared" si="98"/>
        <v>61.823298718663786</v>
      </c>
      <c r="BS18" s="68">
        <f t="shared" si="98"/>
        <v>59.968599757103867</v>
      </c>
      <c r="BT18" s="68">
        <f t="shared" si="98"/>
        <v>58.16954176439075</v>
      </c>
      <c r="BU18" s="68">
        <f t="shared" si="98"/>
        <v>56.42445551145903</v>
      </c>
      <c r="BV18" s="68">
        <f t="shared" si="98"/>
        <v>54.731721846115256</v>
      </c>
      <c r="BW18" s="68">
        <f t="shared" si="98"/>
        <v>53.089770190731798</v>
      </c>
      <c r="BX18" s="68">
        <f t="shared" si="98"/>
        <v>51.497077085009842</v>
      </c>
      <c r="BY18" s="68">
        <f t="shared" si="98"/>
        <v>49.952164772459547</v>
      </c>
      <c r="BZ18" s="68">
        <f t="shared" si="98"/>
        <v>48.453599829285757</v>
      </c>
      <c r="CA18" s="68">
        <f t="shared" si="98"/>
        <v>46.999991834407183</v>
      </c>
      <c r="CB18" s="68">
        <f t="shared" si="98"/>
        <v>45.589992079374966</v>
      </c>
      <c r="CC18" s="68">
        <f t="shared" si="98"/>
        <v>44.222292316993716</v>
      </c>
      <c r="CD18" s="68">
        <f t="shared" si="98"/>
        <v>42.8956235474839</v>
      </c>
      <c r="CE18" s="68">
        <f t="shared" si="98"/>
        <v>41.60875484105938</v>
      </c>
      <c r="CF18" s="68">
        <f t="shared" si="98"/>
        <v>40.360492195827597</v>
      </c>
      <c r="CG18" s="68">
        <f t="shared" si="98"/>
        <v>0</v>
      </c>
      <c r="CH18" s="68">
        <f t="shared" si="98"/>
        <v>0</v>
      </c>
      <c r="CI18" s="68">
        <f t="shared" si="98"/>
        <v>0</v>
      </c>
      <c r="CJ18" s="68">
        <f t="shared" si="98"/>
        <v>0</v>
      </c>
      <c r="CK18" s="68">
        <f t="shared" si="98"/>
        <v>0</v>
      </c>
      <c r="CL18" s="68">
        <f t="shared" si="98"/>
        <v>0</v>
      </c>
      <c r="CM18" s="68">
        <f t="shared" si="98"/>
        <v>80</v>
      </c>
      <c r="CN18" s="68">
        <f t="shared" si="98"/>
        <v>76</v>
      </c>
      <c r="CO18" s="68">
        <f t="shared" si="98"/>
        <v>72.2</v>
      </c>
      <c r="CP18" s="68">
        <f t="shared" si="98"/>
        <v>68.59</v>
      </c>
      <c r="CQ18" s="68">
        <f t="shared" si="98"/>
        <v>65.160499999999999</v>
      </c>
      <c r="CR18" s="68">
        <f t="shared" si="98"/>
        <v>61.902474999999995</v>
      </c>
      <c r="CS18" s="68">
        <f t="shared" si="98"/>
        <v>58.807351249999989</v>
      </c>
      <c r="CT18" s="68">
        <f t="shared" si="98"/>
        <v>55.866983687499989</v>
      </c>
      <c r="CU18" s="68">
        <f t="shared" si="98"/>
        <v>54.190974176874988</v>
      </c>
      <c r="CV18" s="68">
        <f t="shared" si="98"/>
        <v>52.565244951568744</v>
      </c>
      <c r="CW18" s="68">
        <f t="shared" si="98"/>
        <v>50.988287603021682</v>
      </c>
      <c r="CX18" s="68">
        <f t="shared" si="98"/>
        <v>49.458638974931034</v>
      </c>
      <c r="CY18" s="68">
        <f t="shared" si="98"/>
        <v>47.974879805683095</v>
      </c>
      <c r="CZ18" s="68">
        <f t="shared" si="98"/>
        <v>46.535633411512606</v>
      </c>
      <c r="DA18" s="68">
        <f t="shared" si="98"/>
        <v>45.139564409167228</v>
      </c>
      <c r="DB18" s="68">
        <f t="shared" si="98"/>
        <v>43.785377476892208</v>
      </c>
      <c r="DC18" s="68">
        <f t="shared" si="98"/>
        <v>42.47181615258544</v>
      </c>
      <c r="DD18" s="68">
        <f t="shared" si="98"/>
        <v>41.197661668007875</v>
      </c>
      <c r="DE18" s="68">
        <f t="shared" si="98"/>
        <v>39.961731817967639</v>
      </c>
      <c r="DF18" s="68">
        <f t="shared" si="98"/>
        <v>38.762879863428608</v>
      </c>
      <c r="DG18" s="68">
        <f t="shared" si="98"/>
        <v>37.599993467525749</v>
      </c>
      <c r="DH18" s="68">
        <f t="shared" si="98"/>
        <v>36.471993663499973</v>
      </c>
      <c r="DI18" s="68">
        <f t="shared" si="98"/>
        <v>35.377833853594971</v>
      </c>
      <c r="DJ18" s="68">
        <f t="shared" si="98"/>
        <v>34.316498837987119</v>
      </c>
      <c r="DK18" s="68">
        <f t="shared" si="98"/>
        <v>33.287003872847507</v>
      </c>
      <c r="DL18" s="68">
        <f t="shared" si="98"/>
        <v>32.288393756662082</v>
      </c>
      <c r="DM18" s="68">
        <f t="shared" si="98"/>
        <v>0</v>
      </c>
      <c r="DN18" s="68">
        <f t="shared" ref="DN18:FY21" si="99">BP$182</f>
        <v>0</v>
      </c>
      <c r="DO18" s="68">
        <f t="shared" si="99"/>
        <v>0</v>
      </c>
      <c r="DP18" s="68">
        <f t="shared" si="99"/>
        <v>0</v>
      </c>
      <c r="DQ18" s="68">
        <f t="shared" si="99"/>
        <v>0</v>
      </c>
      <c r="DR18" s="68">
        <f t="shared" si="99"/>
        <v>0</v>
      </c>
      <c r="DS18" s="68">
        <f t="shared" si="99"/>
        <v>64</v>
      </c>
      <c r="DT18" s="68">
        <f t="shared" si="99"/>
        <v>60.800000000000004</v>
      </c>
      <c r="DU18" s="68">
        <f t="shared" si="99"/>
        <v>57.760000000000005</v>
      </c>
      <c r="DV18" s="68">
        <f t="shared" si="99"/>
        <v>54.872000000000007</v>
      </c>
      <c r="DW18" s="68">
        <f t="shared" si="99"/>
        <v>52.128399999999999</v>
      </c>
      <c r="DX18" s="68">
        <f t="shared" si="99"/>
        <v>49.521979999999999</v>
      </c>
      <c r="DY18" s="68">
        <f t="shared" si="99"/>
        <v>47.045880999999994</v>
      </c>
      <c r="DZ18" s="68">
        <f t="shared" si="99"/>
        <v>44.693586949999997</v>
      </c>
      <c r="EA18" s="68">
        <f t="shared" si="99"/>
        <v>43.352779341499996</v>
      </c>
      <c r="EB18" s="68">
        <f t="shared" si="99"/>
        <v>42.052195961254995</v>
      </c>
      <c r="EC18" s="68">
        <f t="shared" si="99"/>
        <v>40.790630082417351</v>
      </c>
      <c r="ED18" s="68">
        <f t="shared" si="99"/>
        <v>39.566911179944832</v>
      </c>
      <c r="EE18" s="68">
        <f t="shared" si="99"/>
        <v>38.379903844546476</v>
      </c>
      <c r="EF18" s="68">
        <f t="shared" si="99"/>
        <v>37.228506729210089</v>
      </c>
      <c r="EG18" s="68">
        <f t="shared" si="99"/>
        <v>36.111651527333784</v>
      </c>
      <c r="EH18" s="68">
        <f t="shared" si="99"/>
        <v>35.028301981513771</v>
      </c>
      <c r="EI18" s="68">
        <f t="shared" si="99"/>
        <v>33.977452922068352</v>
      </c>
      <c r="EJ18" s="68">
        <f t="shared" si="99"/>
        <v>32.958129334406301</v>
      </c>
      <c r="EK18" s="68">
        <f t="shared" si="99"/>
        <v>31.969385454374112</v>
      </c>
      <c r="EL18" s="68">
        <f t="shared" si="99"/>
        <v>31.01030389074289</v>
      </c>
      <c r="EM18" s="68">
        <f t="shared" si="99"/>
        <v>30.079994774020602</v>
      </c>
      <c r="EN18" s="68">
        <f t="shared" si="99"/>
        <v>29.17759493079998</v>
      </c>
      <c r="EO18" s="68">
        <f t="shared" si="99"/>
        <v>28.302267082875979</v>
      </c>
      <c r="EP18" s="68">
        <f t="shared" si="99"/>
        <v>27.453199070389697</v>
      </c>
      <c r="EQ18" s="68">
        <f t="shared" si="99"/>
        <v>26.629603098278007</v>
      </c>
      <c r="ER18" s="68">
        <f t="shared" si="99"/>
        <v>25.830715005329665</v>
      </c>
      <c r="ES18" s="68">
        <f t="shared" si="99"/>
        <v>0</v>
      </c>
      <c r="ET18" s="68">
        <f t="shared" si="99"/>
        <v>0</v>
      </c>
      <c r="EU18" s="68">
        <f t="shared" si="99"/>
        <v>0</v>
      </c>
      <c r="EV18" s="68">
        <f t="shared" si="99"/>
        <v>0</v>
      </c>
      <c r="EW18" s="68">
        <f t="shared" si="99"/>
        <v>0</v>
      </c>
      <c r="EX18" s="68">
        <f t="shared" si="99"/>
        <v>0</v>
      </c>
      <c r="EY18" s="68">
        <f t="shared" si="99"/>
        <v>51.2</v>
      </c>
      <c r="EZ18" s="68">
        <f t="shared" si="99"/>
        <v>48.640000000000008</v>
      </c>
      <c r="FA18" s="68">
        <f t="shared" si="99"/>
        <v>46.208000000000006</v>
      </c>
      <c r="FB18" s="68">
        <f t="shared" si="99"/>
        <v>43.897600000000011</v>
      </c>
      <c r="FC18" s="68">
        <f t="shared" si="99"/>
        <v>41.702719999999999</v>
      </c>
      <c r="FD18" s="68">
        <f t="shared" si="99"/>
        <v>39.617584000000001</v>
      </c>
      <c r="FE18" s="68">
        <f t="shared" si="99"/>
        <v>37.636704799999997</v>
      </c>
      <c r="FF18" s="68">
        <f t="shared" si="99"/>
        <v>35.754869559999996</v>
      </c>
      <c r="FG18" s="68">
        <f t="shared" si="99"/>
        <v>34.682223473199997</v>
      </c>
      <c r="FH18" s="68">
        <f t="shared" si="99"/>
        <v>33.641756769003997</v>
      </c>
      <c r="FI18" s="68">
        <f t="shared" si="99"/>
        <v>32.63250406593388</v>
      </c>
      <c r="FJ18" s="68">
        <f t="shared" si="99"/>
        <v>31.653528943955866</v>
      </c>
      <c r="FK18" s="68">
        <f t="shared" si="99"/>
        <v>30.703923075637181</v>
      </c>
      <c r="FL18" s="68">
        <f t="shared" si="99"/>
        <v>29.782805383368071</v>
      </c>
      <c r="FM18" s="68">
        <f t="shared" si="99"/>
        <v>28.889321221867029</v>
      </c>
      <c r="FN18" s="68">
        <f t="shared" si="99"/>
        <v>28.022641585211019</v>
      </c>
      <c r="FO18" s="68">
        <f t="shared" si="99"/>
        <v>27.181962337654682</v>
      </c>
      <c r="FP18" s="68">
        <f t="shared" si="99"/>
        <v>26.366503467525042</v>
      </c>
      <c r="FQ18" s="68">
        <f t="shared" si="99"/>
        <v>25.575508363499292</v>
      </c>
      <c r="FR18" s="68">
        <f t="shared" si="99"/>
        <v>24.808243112594312</v>
      </c>
      <c r="FS18" s="68">
        <f t="shared" si="99"/>
        <v>24.063995819216483</v>
      </c>
      <c r="FT18" s="68">
        <f t="shared" si="99"/>
        <v>23.342075944639987</v>
      </c>
      <c r="FU18" s="68">
        <f t="shared" si="99"/>
        <v>22.641813666300784</v>
      </c>
      <c r="FV18" s="68">
        <f t="shared" si="99"/>
        <v>21.96255925631176</v>
      </c>
      <c r="FW18" s="68">
        <f t="shared" si="99"/>
        <v>21.303682478622406</v>
      </c>
      <c r="FX18" s="68">
        <f t="shared" si="99"/>
        <v>20.664572004263732</v>
      </c>
      <c r="FY18" s="68">
        <f t="shared" si="99"/>
        <v>0</v>
      </c>
      <c r="FZ18" s="68">
        <f t="shared" ref="FZ18:IK21" si="100">EB$182</f>
        <v>0</v>
      </c>
      <c r="GA18" s="68">
        <f t="shared" si="100"/>
        <v>0</v>
      </c>
      <c r="GB18" s="68">
        <f t="shared" si="100"/>
        <v>0</v>
      </c>
      <c r="GC18" s="68">
        <f t="shared" si="100"/>
        <v>0</v>
      </c>
      <c r="GD18" s="68">
        <f t="shared" si="100"/>
        <v>0</v>
      </c>
      <c r="GE18" s="68">
        <f t="shared" si="100"/>
        <v>40.960000000000008</v>
      </c>
      <c r="GF18" s="68">
        <f t="shared" si="100"/>
        <v>38.912000000000006</v>
      </c>
      <c r="GG18" s="68">
        <f t="shared" si="100"/>
        <v>36.966400000000007</v>
      </c>
      <c r="GH18" s="68">
        <f t="shared" si="100"/>
        <v>35.118080000000013</v>
      </c>
      <c r="GI18" s="68">
        <f t="shared" si="100"/>
        <v>33.362175999999998</v>
      </c>
      <c r="GJ18" s="68">
        <f t="shared" si="100"/>
        <v>31.694067200000003</v>
      </c>
      <c r="GK18" s="68">
        <f t="shared" si="100"/>
        <v>30.10936384</v>
      </c>
      <c r="GL18" s="68">
        <f t="shared" si="100"/>
        <v>28.603895647999998</v>
      </c>
      <c r="GM18" s="68">
        <f t="shared" si="100"/>
        <v>27.745778778559998</v>
      </c>
      <c r="GN18" s="68">
        <f t="shared" si="100"/>
        <v>26.913405415203201</v>
      </c>
      <c r="GO18" s="68">
        <f t="shared" si="100"/>
        <v>26.106003252747104</v>
      </c>
      <c r="GP18" s="68">
        <f t="shared" si="100"/>
        <v>25.322823155164695</v>
      </c>
      <c r="GQ18" s="68">
        <f t="shared" si="100"/>
        <v>24.563138460509748</v>
      </c>
      <c r="GR18" s="68">
        <f t="shared" si="100"/>
        <v>23.826244306694459</v>
      </c>
      <c r="GS18" s="68">
        <f t="shared" si="100"/>
        <v>23.111456977493624</v>
      </c>
      <c r="GT18" s="68">
        <f t="shared" si="100"/>
        <v>22.418113268168817</v>
      </c>
      <c r="GU18" s="68">
        <f t="shared" si="100"/>
        <v>21.745569870123745</v>
      </c>
      <c r="GV18" s="68">
        <f t="shared" si="100"/>
        <v>21.093202774020035</v>
      </c>
      <c r="GW18" s="68">
        <f t="shared" si="100"/>
        <v>20.460406690799434</v>
      </c>
      <c r="GX18" s="68">
        <f t="shared" si="100"/>
        <v>19.84659449007545</v>
      </c>
      <c r="GY18" s="68">
        <f t="shared" si="100"/>
        <v>19.251196655373189</v>
      </c>
      <c r="GZ18" s="68">
        <f t="shared" si="100"/>
        <v>18.673660755711989</v>
      </c>
      <c r="HA18" s="68">
        <f t="shared" si="100"/>
        <v>18.113450933040628</v>
      </c>
      <c r="HB18" s="68">
        <f t="shared" si="100"/>
        <v>17.570047405049408</v>
      </c>
      <c r="HC18" s="68">
        <f t="shared" si="100"/>
        <v>17.042945982897926</v>
      </c>
      <c r="HD18" s="68">
        <f t="shared" si="100"/>
        <v>16.531657603410988</v>
      </c>
      <c r="HE18" s="68">
        <f t="shared" si="100"/>
        <v>0</v>
      </c>
      <c r="HF18" s="68">
        <f t="shared" si="100"/>
        <v>0</v>
      </c>
      <c r="HG18" s="68">
        <f t="shared" si="100"/>
        <v>0</v>
      </c>
      <c r="HH18" s="68">
        <f t="shared" si="100"/>
        <v>0</v>
      </c>
      <c r="HI18" s="68">
        <f t="shared" si="100"/>
        <v>0</v>
      </c>
      <c r="HJ18" s="68">
        <f t="shared" si="100"/>
        <v>0</v>
      </c>
      <c r="HK18" s="61" t="s">
        <v>188</v>
      </c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  <c r="IR18" s="62"/>
      <c r="IS18" s="62"/>
      <c r="IT18" s="62"/>
      <c r="IU18" s="62"/>
      <c r="IV18" s="62"/>
      <c r="IW18" s="62"/>
      <c r="IX18" s="62"/>
      <c r="IY18" s="62"/>
      <c r="IZ18" s="62"/>
      <c r="JA18" s="62"/>
      <c r="JB18" s="62"/>
    </row>
    <row r="19" spans="1:262" x14ac:dyDescent="0.2">
      <c r="A19" t="s">
        <v>108</v>
      </c>
      <c r="B19" t="s">
        <v>48</v>
      </c>
      <c r="C19" s="22">
        <v>2</v>
      </c>
      <c r="D19" s="22">
        <v>2</v>
      </c>
      <c r="E19" s="22">
        <v>2</v>
      </c>
      <c r="F19" s="22">
        <v>2</v>
      </c>
      <c r="G19" s="22">
        <v>2</v>
      </c>
      <c r="H19" s="22">
        <v>2</v>
      </c>
      <c r="I19" s="22">
        <v>2</v>
      </c>
      <c r="J19" s="22">
        <v>2</v>
      </c>
      <c r="K19" s="22">
        <v>2</v>
      </c>
      <c r="L19" s="22">
        <v>2</v>
      </c>
      <c r="M19" s="22">
        <v>2</v>
      </c>
      <c r="N19" s="22">
        <v>2</v>
      </c>
      <c r="O19" s="22">
        <v>2</v>
      </c>
      <c r="P19" s="22">
        <v>2</v>
      </c>
      <c r="Q19" s="22">
        <v>2</v>
      </c>
      <c r="R19" s="22">
        <v>2</v>
      </c>
      <c r="S19" s="22">
        <v>2</v>
      </c>
      <c r="T19" s="22">
        <v>2</v>
      </c>
      <c r="U19" s="22">
        <v>0</v>
      </c>
      <c r="V19" s="22">
        <v>8</v>
      </c>
      <c r="W19" s="22">
        <f>V19*0.97</f>
        <v>7.76</v>
      </c>
      <c r="X19" s="22">
        <f t="shared" si="28"/>
        <v>7.5271999999999997</v>
      </c>
      <c r="Y19" s="22">
        <f t="shared" si="29"/>
        <v>7.3013839999999997</v>
      </c>
      <c r="Z19" s="22">
        <f t="shared" si="30"/>
        <v>7.0823424799999994</v>
      </c>
      <c r="AA19" s="22">
        <f t="shared" si="31"/>
        <v>6.8698722055999992</v>
      </c>
      <c r="AB19" s="22">
        <f t="shared" si="32"/>
        <v>6.6637760394319994</v>
      </c>
      <c r="AC19" s="22">
        <f t="shared" si="33"/>
        <v>6.4638627582490393</v>
      </c>
      <c r="AD19" s="22">
        <f t="shared" si="1"/>
        <v>6.2699468755015682</v>
      </c>
      <c r="AE19" s="22">
        <f t="shared" si="2"/>
        <v>6.0818484692365207</v>
      </c>
      <c r="AF19" s="22">
        <f t="shared" si="3"/>
        <v>5.8993930151594247</v>
      </c>
      <c r="AG19" s="22">
        <f t="shared" si="34"/>
        <v>5.7224112247046417</v>
      </c>
      <c r="AH19" s="22">
        <f t="shared" si="57"/>
        <v>5.5507388879635027</v>
      </c>
      <c r="AI19" s="22">
        <f t="shared" si="62"/>
        <v>5.3842167213245977</v>
      </c>
      <c r="AJ19" s="22">
        <f t="shared" si="63"/>
        <v>5.2226902196848597</v>
      </c>
      <c r="AK19" s="22">
        <f t="shared" si="67"/>
        <v>5.0660095130943139</v>
      </c>
      <c r="AL19" s="22">
        <f t="shared" si="71"/>
        <v>4.9140292277014845</v>
      </c>
      <c r="AM19" s="22">
        <f t="shared" si="73"/>
        <v>4.76660835087044</v>
      </c>
      <c r="AN19" s="22">
        <f t="shared" si="74"/>
        <v>4.6236101003443268</v>
      </c>
      <c r="AO19" s="22">
        <f t="shared" si="78"/>
        <v>4.4849017973339969</v>
      </c>
      <c r="AP19" s="22">
        <f t="shared" si="82"/>
        <v>4.3503547434139769</v>
      </c>
      <c r="AQ19" s="22">
        <f t="shared" si="86"/>
        <v>4.2198441011115575</v>
      </c>
      <c r="AR19" s="22">
        <f t="shared" si="88"/>
        <v>4.0932487780782107</v>
      </c>
      <c r="AS19" s="22">
        <f t="shared" si="89"/>
        <v>3.9704513147358642</v>
      </c>
      <c r="AT19" s="22">
        <f t="shared" si="93"/>
        <v>3.8513377752937883</v>
      </c>
      <c r="AU19" s="22">
        <f t="shared" si="97"/>
        <v>3.7357976420349743</v>
      </c>
      <c r="AV19" s="22">
        <f t="shared" ref="AV19:AV27" si="101">AU19*0.97</f>
        <v>3.6237237127739248</v>
      </c>
      <c r="AW19" s="22">
        <v>0</v>
      </c>
      <c r="AX19" s="22">
        <v>8</v>
      </c>
      <c r="AY19" s="22">
        <f>AX19*0.97</f>
        <v>7.76</v>
      </c>
      <c r="AZ19" s="22">
        <f t="shared" si="50"/>
        <v>7.5271999999999997</v>
      </c>
      <c r="BA19" s="68">
        <f>C$182</f>
        <v>0</v>
      </c>
      <c r="BB19" s="68">
        <f t="shared" si="98"/>
        <v>0</v>
      </c>
      <c r="BC19" s="68">
        <f t="shared" si="98"/>
        <v>0</v>
      </c>
      <c r="BD19" s="68">
        <f t="shared" si="98"/>
        <v>0</v>
      </c>
      <c r="BE19" s="68">
        <f t="shared" si="98"/>
        <v>0</v>
      </c>
      <c r="BF19" s="68">
        <f t="shared" si="98"/>
        <v>0</v>
      </c>
      <c r="BG19" s="68">
        <f t="shared" si="98"/>
        <v>100</v>
      </c>
      <c r="BH19" s="68">
        <f t="shared" si="98"/>
        <v>95</v>
      </c>
      <c r="BI19" s="68">
        <f t="shared" si="98"/>
        <v>90.25</v>
      </c>
      <c r="BJ19" s="68">
        <f t="shared" si="98"/>
        <v>85.737499999999997</v>
      </c>
      <c r="BK19" s="68">
        <f t="shared" si="98"/>
        <v>81.450624999999988</v>
      </c>
      <c r="BL19" s="68">
        <f t="shared" si="98"/>
        <v>77.378093749999991</v>
      </c>
      <c r="BM19" s="68">
        <f t="shared" si="98"/>
        <v>73.509189062499985</v>
      </c>
      <c r="BN19" s="68">
        <f t="shared" si="98"/>
        <v>69.833729609374984</v>
      </c>
      <c r="BO19" s="68">
        <f t="shared" si="98"/>
        <v>67.738717721093735</v>
      </c>
      <c r="BP19" s="68">
        <f t="shared" si="98"/>
        <v>65.706556189460926</v>
      </c>
      <c r="BQ19" s="68">
        <f t="shared" si="98"/>
        <v>63.735359503777097</v>
      </c>
      <c r="BR19" s="68">
        <f t="shared" si="98"/>
        <v>61.823298718663786</v>
      </c>
      <c r="BS19" s="68">
        <f t="shared" si="98"/>
        <v>59.968599757103867</v>
      </c>
      <c r="BT19" s="68">
        <f t="shared" si="98"/>
        <v>58.16954176439075</v>
      </c>
      <c r="BU19" s="68">
        <f t="shared" si="98"/>
        <v>56.42445551145903</v>
      </c>
      <c r="BV19" s="68">
        <f t="shared" si="98"/>
        <v>54.731721846115256</v>
      </c>
      <c r="BW19" s="68">
        <f t="shared" si="98"/>
        <v>53.089770190731798</v>
      </c>
      <c r="BX19" s="68">
        <f t="shared" si="98"/>
        <v>51.497077085009842</v>
      </c>
      <c r="BY19" s="68">
        <f t="shared" si="98"/>
        <v>49.952164772459547</v>
      </c>
      <c r="BZ19" s="68">
        <f t="shared" si="98"/>
        <v>48.453599829285757</v>
      </c>
      <c r="CA19" s="68">
        <f t="shared" si="98"/>
        <v>46.999991834407183</v>
      </c>
      <c r="CB19" s="68">
        <f t="shared" si="98"/>
        <v>45.589992079374966</v>
      </c>
      <c r="CC19" s="68">
        <f t="shared" si="98"/>
        <v>44.222292316993716</v>
      </c>
      <c r="CD19" s="68">
        <f t="shared" si="98"/>
        <v>42.8956235474839</v>
      </c>
      <c r="CE19" s="68">
        <f t="shared" si="98"/>
        <v>41.60875484105938</v>
      </c>
      <c r="CF19" s="68">
        <f t="shared" si="98"/>
        <v>40.360492195827597</v>
      </c>
      <c r="CG19" s="68">
        <f t="shared" si="98"/>
        <v>0</v>
      </c>
      <c r="CH19" s="68">
        <f t="shared" si="98"/>
        <v>0</v>
      </c>
      <c r="CI19" s="68">
        <f t="shared" si="98"/>
        <v>0</v>
      </c>
      <c r="CJ19" s="68">
        <f t="shared" si="98"/>
        <v>0</v>
      </c>
      <c r="CK19" s="68">
        <f t="shared" si="98"/>
        <v>0</v>
      </c>
      <c r="CL19" s="68">
        <f t="shared" si="98"/>
        <v>0</v>
      </c>
      <c r="CM19" s="68">
        <f t="shared" si="98"/>
        <v>80</v>
      </c>
      <c r="CN19" s="68">
        <f t="shared" si="98"/>
        <v>76</v>
      </c>
      <c r="CO19" s="68">
        <f t="shared" si="98"/>
        <v>72.2</v>
      </c>
      <c r="CP19" s="68">
        <f t="shared" si="98"/>
        <v>68.59</v>
      </c>
      <c r="CQ19" s="68">
        <f t="shared" si="98"/>
        <v>65.160499999999999</v>
      </c>
      <c r="CR19" s="68">
        <f t="shared" si="98"/>
        <v>61.902474999999995</v>
      </c>
      <c r="CS19" s="68">
        <f t="shared" si="98"/>
        <v>58.807351249999989</v>
      </c>
      <c r="CT19" s="68">
        <f t="shared" si="98"/>
        <v>55.866983687499989</v>
      </c>
      <c r="CU19" s="68">
        <f t="shared" si="98"/>
        <v>54.190974176874988</v>
      </c>
      <c r="CV19" s="68">
        <f t="shared" si="98"/>
        <v>52.565244951568744</v>
      </c>
      <c r="CW19" s="68">
        <f t="shared" si="98"/>
        <v>50.988287603021682</v>
      </c>
      <c r="CX19" s="68">
        <f t="shared" si="98"/>
        <v>49.458638974931034</v>
      </c>
      <c r="CY19" s="68">
        <f t="shared" si="98"/>
        <v>47.974879805683095</v>
      </c>
      <c r="CZ19" s="68">
        <f t="shared" si="98"/>
        <v>46.535633411512606</v>
      </c>
      <c r="DA19" s="68">
        <f t="shared" si="98"/>
        <v>45.139564409167228</v>
      </c>
      <c r="DB19" s="68">
        <f t="shared" si="98"/>
        <v>43.785377476892208</v>
      </c>
      <c r="DC19" s="68">
        <f t="shared" si="98"/>
        <v>42.47181615258544</v>
      </c>
      <c r="DD19" s="68">
        <f t="shared" si="98"/>
        <v>41.197661668007875</v>
      </c>
      <c r="DE19" s="68">
        <f t="shared" si="98"/>
        <v>39.961731817967639</v>
      </c>
      <c r="DF19" s="68">
        <f t="shared" si="98"/>
        <v>38.762879863428608</v>
      </c>
      <c r="DG19" s="68">
        <f t="shared" si="98"/>
        <v>37.599993467525749</v>
      </c>
      <c r="DH19" s="68">
        <f t="shared" si="98"/>
        <v>36.471993663499973</v>
      </c>
      <c r="DI19" s="68">
        <f t="shared" si="98"/>
        <v>35.377833853594971</v>
      </c>
      <c r="DJ19" s="68">
        <f t="shared" si="98"/>
        <v>34.316498837987119</v>
      </c>
      <c r="DK19" s="68">
        <f t="shared" si="98"/>
        <v>33.287003872847507</v>
      </c>
      <c r="DL19" s="68">
        <f t="shared" si="98"/>
        <v>32.288393756662082</v>
      </c>
      <c r="DM19" s="68">
        <f t="shared" si="98"/>
        <v>0</v>
      </c>
      <c r="DN19" s="68">
        <f t="shared" si="99"/>
        <v>0</v>
      </c>
      <c r="DO19" s="68">
        <f t="shared" si="99"/>
        <v>0</v>
      </c>
      <c r="DP19" s="68">
        <f t="shared" si="99"/>
        <v>0</v>
      </c>
      <c r="DQ19" s="68">
        <f t="shared" si="99"/>
        <v>0</v>
      </c>
      <c r="DR19" s="68">
        <f t="shared" si="99"/>
        <v>0</v>
      </c>
      <c r="DS19" s="68">
        <f t="shared" si="99"/>
        <v>64</v>
      </c>
      <c r="DT19" s="68">
        <f t="shared" si="99"/>
        <v>60.800000000000004</v>
      </c>
      <c r="DU19" s="68">
        <f t="shared" si="99"/>
        <v>57.760000000000005</v>
      </c>
      <c r="DV19" s="68">
        <f t="shared" si="99"/>
        <v>54.872000000000007</v>
      </c>
      <c r="DW19" s="68">
        <f t="shared" si="99"/>
        <v>52.128399999999999</v>
      </c>
      <c r="DX19" s="68">
        <f t="shared" si="99"/>
        <v>49.521979999999999</v>
      </c>
      <c r="DY19" s="68">
        <f t="shared" si="99"/>
        <v>47.045880999999994</v>
      </c>
      <c r="DZ19" s="68">
        <f t="shared" si="99"/>
        <v>44.693586949999997</v>
      </c>
      <c r="EA19" s="68">
        <f t="shared" si="99"/>
        <v>43.352779341499996</v>
      </c>
      <c r="EB19" s="68">
        <f t="shared" si="99"/>
        <v>42.052195961254995</v>
      </c>
      <c r="EC19" s="68">
        <f t="shared" si="99"/>
        <v>40.790630082417351</v>
      </c>
      <c r="ED19" s="68">
        <f t="shared" si="99"/>
        <v>39.566911179944832</v>
      </c>
      <c r="EE19" s="68">
        <f t="shared" si="99"/>
        <v>38.379903844546476</v>
      </c>
      <c r="EF19" s="68">
        <f t="shared" si="99"/>
        <v>37.228506729210089</v>
      </c>
      <c r="EG19" s="68">
        <f t="shared" si="99"/>
        <v>36.111651527333784</v>
      </c>
      <c r="EH19" s="68">
        <f t="shared" si="99"/>
        <v>35.028301981513771</v>
      </c>
      <c r="EI19" s="68">
        <f t="shared" si="99"/>
        <v>33.977452922068352</v>
      </c>
      <c r="EJ19" s="68">
        <f t="shared" si="99"/>
        <v>32.958129334406301</v>
      </c>
      <c r="EK19" s="68">
        <f t="shared" si="99"/>
        <v>31.969385454374112</v>
      </c>
      <c r="EL19" s="68">
        <f t="shared" si="99"/>
        <v>31.01030389074289</v>
      </c>
      <c r="EM19" s="68">
        <f t="shared" si="99"/>
        <v>30.079994774020602</v>
      </c>
      <c r="EN19" s="68">
        <f t="shared" si="99"/>
        <v>29.17759493079998</v>
      </c>
      <c r="EO19" s="68">
        <f t="shared" si="99"/>
        <v>28.302267082875979</v>
      </c>
      <c r="EP19" s="68">
        <f t="shared" si="99"/>
        <v>27.453199070389697</v>
      </c>
      <c r="EQ19" s="68">
        <f t="shared" si="99"/>
        <v>26.629603098278007</v>
      </c>
      <c r="ER19" s="68">
        <f t="shared" si="99"/>
        <v>25.830715005329665</v>
      </c>
      <c r="ES19" s="68">
        <f t="shared" si="99"/>
        <v>0</v>
      </c>
      <c r="ET19" s="68">
        <f t="shared" si="99"/>
        <v>0</v>
      </c>
      <c r="EU19" s="68">
        <f t="shared" si="99"/>
        <v>0</v>
      </c>
      <c r="EV19" s="68">
        <f t="shared" si="99"/>
        <v>0</v>
      </c>
      <c r="EW19" s="68">
        <f t="shared" si="99"/>
        <v>0</v>
      </c>
      <c r="EX19" s="68">
        <f t="shared" si="99"/>
        <v>0</v>
      </c>
      <c r="EY19" s="68">
        <f t="shared" si="99"/>
        <v>51.2</v>
      </c>
      <c r="EZ19" s="68">
        <f t="shared" si="99"/>
        <v>48.640000000000008</v>
      </c>
      <c r="FA19" s="68">
        <f t="shared" si="99"/>
        <v>46.208000000000006</v>
      </c>
      <c r="FB19" s="68">
        <f t="shared" si="99"/>
        <v>43.897600000000011</v>
      </c>
      <c r="FC19" s="68">
        <f t="shared" si="99"/>
        <v>41.702719999999999</v>
      </c>
      <c r="FD19" s="68">
        <f t="shared" si="99"/>
        <v>39.617584000000001</v>
      </c>
      <c r="FE19" s="68">
        <f t="shared" si="99"/>
        <v>37.636704799999997</v>
      </c>
      <c r="FF19" s="68">
        <f t="shared" si="99"/>
        <v>35.754869559999996</v>
      </c>
      <c r="FG19" s="68">
        <f t="shared" si="99"/>
        <v>34.682223473199997</v>
      </c>
      <c r="FH19" s="68">
        <f t="shared" si="99"/>
        <v>33.641756769003997</v>
      </c>
      <c r="FI19" s="68">
        <f t="shared" si="99"/>
        <v>32.63250406593388</v>
      </c>
      <c r="FJ19" s="68">
        <f t="shared" si="99"/>
        <v>31.653528943955866</v>
      </c>
      <c r="FK19" s="68">
        <f t="shared" si="99"/>
        <v>30.703923075637181</v>
      </c>
      <c r="FL19" s="68">
        <f t="shared" si="99"/>
        <v>29.782805383368071</v>
      </c>
      <c r="FM19" s="68">
        <f t="shared" si="99"/>
        <v>28.889321221867029</v>
      </c>
      <c r="FN19" s="68">
        <f t="shared" si="99"/>
        <v>28.022641585211019</v>
      </c>
      <c r="FO19" s="68">
        <f t="shared" si="99"/>
        <v>27.181962337654682</v>
      </c>
      <c r="FP19" s="68">
        <f t="shared" si="99"/>
        <v>26.366503467525042</v>
      </c>
      <c r="FQ19" s="68">
        <f t="shared" si="99"/>
        <v>25.575508363499292</v>
      </c>
      <c r="FR19" s="68">
        <f t="shared" si="99"/>
        <v>24.808243112594312</v>
      </c>
      <c r="FS19" s="68">
        <f t="shared" si="99"/>
        <v>24.063995819216483</v>
      </c>
      <c r="FT19" s="68">
        <f t="shared" si="99"/>
        <v>23.342075944639987</v>
      </c>
      <c r="FU19" s="68">
        <f t="shared" si="99"/>
        <v>22.641813666300784</v>
      </c>
      <c r="FV19" s="68">
        <f t="shared" si="99"/>
        <v>21.96255925631176</v>
      </c>
      <c r="FW19" s="68">
        <f t="shared" si="99"/>
        <v>21.303682478622406</v>
      </c>
      <c r="FX19" s="68">
        <f t="shared" si="99"/>
        <v>20.664572004263732</v>
      </c>
      <c r="FY19" s="68">
        <f t="shared" si="99"/>
        <v>0</v>
      </c>
      <c r="FZ19" s="68">
        <f t="shared" si="100"/>
        <v>0</v>
      </c>
      <c r="GA19" s="68">
        <f t="shared" si="100"/>
        <v>0</v>
      </c>
      <c r="GB19" s="68">
        <f t="shared" si="100"/>
        <v>0</v>
      </c>
      <c r="GC19" s="68">
        <f t="shared" si="100"/>
        <v>0</v>
      </c>
      <c r="GD19" s="68">
        <f t="shared" si="100"/>
        <v>0</v>
      </c>
      <c r="GE19" s="68">
        <f t="shared" si="100"/>
        <v>40.960000000000008</v>
      </c>
      <c r="GF19" s="68">
        <f t="shared" si="100"/>
        <v>38.912000000000006</v>
      </c>
      <c r="GG19" s="68">
        <f t="shared" si="100"/>
        <v>36.966400000000007</v>
      </c>
      <c r="GH19" s="68">
        <f t="shared" si="100"/>
        <v>35.118080000000013</v>
      </c>
      <c r="GI19" s="68">
        <f t="shared" si="100"/>
        <v>33.362175999999998</v>
      </c>
      <c r="GJ19" s="68">
        <f t="shared" si="100"/>
        <v>31.694067200000003</v>
      </c>
      <c r="GK19" s="68">
        <f t="shared" si="100"/>
        <v>30.10936384</v>
      </c>
      <c r="GL19" s="68">
        <f t="shared" si="100"/>
        <v>28.603895647999998</v>
      </c>
      <c r="GM19" s="68">
        <f t="shared" si="100"/>
        <v>27.745778778559998</v>
      </c>
      <c r="GN19" s="68">
        <f t="shared" si="100"/>
        <v>26.913405415203201</v>
      </c>
      <c r="GO19" s="68">
        <f t="shared" si="100"/>
        <v>26.106003252747104</v>
      </c>
      <c r="GP19" s="68">
        <f t="shared" si="100"/>
        <v>25.322823155164695</v>
      </c>
      <c r="GQ19" s="68">
        <f t="shared" si="100"/>
        <v>24.563138460509748</v>
      </c>
      <c r="GR19" s="68">
        <f t="shared" si="100"/>
        <v>23.826244306694459</v>
      </c>
      <c r="GS19" s="68">
        <f t="shared" si="100"/>
        <v>23.111456977493624</v>
      </c>
      <c r="GT19" s="68">
        <f t="shared" si="100"/>
        <v>22.418113268168817</v>
      </c>
      <c r="GU19" s="68">
        <f t="shared" si="100"/>
        <v>21.745569870123745</v>
      </c>
      <c r="GV19" s="68">
        <f t="shared" si="100"/>
        <v>21.093202774020035</v>
      </c>
      <c r="GW19" s="68">
        <f t="shared" si="100"/>
        <v>20.460406690799434</v>
      </c>
      <c r="GX19" s="68">
        <f t="shared" si="100"/>
        <v>19.84659449007545</v>
      </c>
      <c r="GY19" s="68">
        <f t="shared" si="100"/>
        <v>19.251196655373189</v>
      </c>
      <c r="GZ19" s="68">
        <f t="shared" si="100"/>
        <v>18.673660755711989</v>
      </c>
      <c r="HA19" s="68">
        <f t="shared" si="100"/>
        <v>18.113450933040628</v>
      </c>
      <c r="HB19" s="68">
        <f t="shared" si="100"/>
        <v>17.570047405049408</v>
      </c>
      <c r="HC19" s="68">
        <f t="shared" si="100"/>
        <v>17.042945982897926</v>
      </c>
      <c r="HD19" s="68">
        <f t="shared" si="100"/>
        <v>16.531657603410988</v>
      </c>
      <c r="HE19" s="68">
        <f t="shared" si="100"/>
        <v>0</v>
      </c>
      <c r="HF19" s="68">
        <f t="shared" si="100"/>
        <v>0</v>
      </c>
      <c r="HG19" s="68">
        <f t="shared" si="100"/>
        <v>0</v>
      </c>
      <c r="HH19" s="68">
        <f t="shared" si="100"/>
        <v>0</v>
      </c>
      <c r="HI19" s="68">
        <f t="shared" si="100"/>
        <v>0</v>
      </c>
      <c r="HJ19" s="68">
        <f t="shared" si="100"/>
        <v>0</v>
      </c>
      <c r="HK19" s="68">
        <f t="shared" si="100"/>
        <v>40</v>
      </c>
      <c r="HL19" s="68">
        <f t="shared" si="100"/>
        <v>42</v>
      </c>
      <c r="HM19" s="68">
        <f t="shared" si="100"/>
        <v>44.1</v>
      </c>
      <c r="HN19" s="68">
        <f t="shared" si="100"/>
        <v>46.305000000000007</v>
      </c>
      <c r="HO19" s="68">
        <f t="shared" si="100"/>
        <v>48.620250000000006</v>
      </c>
      <c r="HP19" s="68">
        <f t="shared" si="100"/>
        <v>51.051262500000007</v>
      </c>
      <c r="HQ19" s="68">
        <f t="shared" si="100"/>
        <v>53.603825625000013</v>
      </c>
      <c r="HR19" s="68">
        <f t="shared" si="100"/>
        <v>56.284016906250017</v>
      </c>
      <c r="HS19" s="68">
        <f t="shared" si="100"/>
        <v>59.098217751562522</v>
      </c>
      <c r="HT19" s="68">
        <f t="shared" si="100"/>
        <v>62.053128639140652</v>
      </c>
      <c r="HU19" s="68">
        <f t="shared" si="100"/>
        <v>65.155785071097682</v>
      </c>
      <c r="HV19" s="68">
        <f t="shared" si="100"/>
        <v>68.413574324652572</v>
      </c>
      <c r="HW19" s="68">
        <f t="shared" si="100"/>
        <v>71.834253040885201</v>
      </c>
      <c r="HX19" s="68">
        <f t="shared" si="100"/>
        <v>75.425965692929466</v>
      </c>
      <c r="HY19" s="68">
        <f t="shared" si="100"/>
        <v>79.197263977575943</v>
      </c>
      <c r="HZ19" s="68">
        <f t="shared" si="100"/>
        <v>83.15712717645475</v>
      </c>
      <c r="IA19" s="68">
        <f t="shared" si="100"/>
        <v>85</v>
      </c>
      <c r="IB19" s="68">
        <f t="shared" si="100"/>
        <v>85</v>
      </c>
      <c r="IC19" s="68">
        <f t="shared" si="100"/>
        <v>85</v>
      </c>
      <c r="ID19" s="68">
        <f t="shared" si="100"/>
        <v>85</v>
      </c>
      <c r="IE19" s="68">
        <f t="shared" si="100"/>
        <v>85</v>
      </c>
      <c r="IF19" s="68">
        <f t="shared" si="100"/>
        <v>85</v>
      </c>
      <c r="IG19" s="68">
        <f t="shared" si="100"/>
        <v>85</v>
      </c>
      <c r="IH19" s="68">
        <f t="shared" si="100"/>
        <v>85</v>
      </c>
      <c r="II19" s="68">
        <f t="shared" si="100"/>
        <v>85</v>
      </c>
      <c r="IJ19" s="68">
        <f t="shared" si="100"/>
        <v>85</v>
      </c>
      <c r="IK19" s="68">
        <f t="shared" si="100"/>
        <v>85</v>
      </c>
      <c r="IL19" s="68">
        <f t="shared" ref="IL19:JB22" si="102">GN$182</f>
        <v>85</v>
      </c>
      <c r="IM19" s="68">
        <f t="shared" si="102"/>
        <v>85</v>
      </c>
      <c r="IN19" s="68">
        <f t="shared" si="102"/>
        <v>85</v>
      </c>
      <c r="IO19" s="68">
        <f t="shared" si="102"/>
        <v>85</v>
      </c>
      <c r="IP19" s="68">
        <f t="shared" si="102"/>
        <v>85</v>
      </c>
      <c r="IQ19" s="68">
        <f t="shared" si="102"/>
        <v>85</v>
      </c>
      <c r="IR19" s="68">
        <f t="shared" si="102"/>
        <v>85</v>
      </c>
      <c r="IS19" s="68">
        <f t="shared" si="102"/>
        <v>85</v>
      </c>
      <c r="IT19" s="68">
        <f t="shared" si="102"/>
        <v>85</v>
      </c>
      <c r="IU19" s="68">
        <f t="shared" si="102"/>
        <v>85</v>
      </c>
      <c r="IV19" s="68">
        <f t="shared" si="102"/>
        <v>85</v>
      </c>
      <c r="IW19" s="68">
        <f t="shared" si="102"/>
        <v>85</v>
      </c>
      <c r="IX19" s="68">
        <f t="shared" si="102"/>
        <v>85</v>
      </c>
      <c r="IY19" s="68">
        <f t="shared" si="102"/>
        <v>85</v>
      </c>
      <c r="IZ19" s="68">
        <f t="shared" si="102"/>
        <v>85</v>
      </c>
      <c r="JA19" s="68">
        <f t="shared" si="102"/>
        <v>85</v>
      </c>
      <c r="JB19" s="68">
        <f t="shared" si="102"/>
        <v>85</v>
      </c>
    </row>
    <row r="20" spans="1:262" x14ac:dyDescent="0.2">
      <c r="A20" t="s">
        <v>108</v>
      </c>
      <c r="B20" t="s">
        <v>49</v>
      </c>
      <c r="C20" s="22">
        <v>2</v>
      </c>
      <c r="D20" s="22">
        <v>2</v>
      </c>
      <c r="E20" s="22">
        <v>2</v>
      </c>
      <c r="F20" s="22">
        <v>2</v>
      </c>
      <c r="G20" s="22">
        <v>2</v>
      </c>
      <c r="H20" s="22">
        <v>2</v>
      </c>
      <c r="I20" s="22">
        <v>2</v>
      </c>
      <c r="J20" s="22">
        <v>2</v>
      </c>
      <c r="K20" s="22">
        <v>2</v>
      </c>
      <c r="L20" s="22">
        <v>2</v>
      </c>
      <c r="M20" s="22">
        <v>2</v>
      </c>
      <c r="N20" s="22">
        <v>2</v>
      </c>
      <c r="O20" s="22">
        <v>2</v>
      </c>
      <c r="P20" s="22">
        <v>2</v>
      </c>
      <c r="Q20" s="22">
        <v>2</v>
      </c>
      <c r="R20" s="22">
        <v>2</v>
      </c>
      <c r="S20" s="22">
        <v>2</v>
      </c>
      <c r="T20" s="22">
        <v>2</v>
      </c>
      <c r="U20" s="22">
        <v>2</v>
      </c>
      <c r="V20" s="22">
        <v>0</v>
      </c>
      <c r="W20" s="22">
        <v>8</v>
      </c>
      <c r="X20" s="22">
        <f>W20*0.97</f>
        <v>7.76</v>
      </c>
      <c r="Y20" s="22">
        <f t="shared" si="29"/>
        <v>7.5271999999999997</v>
      </c>
      <c r="Z20" s="22">
        <f t="shared" si="30"/>
        <v>7.3013839999999997</v>
      </c>
      <c r="AA20" s="22">
        <f t="shared" si="31"/>
        <v>7.0823424799999994</v>
      </c>
      <c r="AB20" s="22">
        <f t="shared" si="32"/>
        <v>6.8698722055999992</v>
      </c>
      <c r="AC20" s="22">
        <f t="shared" si="33"/>
        <v>6.6637760394319994</v>
      </c>
      <c r="AD20" s="22">
        <f t="shared" si="1"/>
        <v>6.4638627582490393</v>
      </c>
      <c r="AE20" s="22">
        <f t="shared" si="2"/>
        <v>6.2699468755015682</v>
      </c>
      <c r="AF20" s="22">
        <f t="shared" si="3"/>
        <v>6.0818484692365207</v>
      </c>
      <c r="AG20" s="22">
        <f t="shared" si="34"/>
        <v>5.8993930151594247</v>
      </c>
      <c r="AH20" s="22">
        <f t="shared" si="57"/>
        <v>5.7224112247046417</v>
      </c>
      <c r="AI20" s="22">
        <f t="shared" si="62"/>
        <v>5.5507388879635027</v>
      </c>
      <c r="AJ20" s="22">
        <f t="shared" si="63"/>
        <v>5.3842167213245977</v>
      </c>
      <c r="AK20" s="22">
        <f t="shared" si="67"/>
        <v>5.2226902196848597</v>
      </c>
      <c r="AL20" s="22">
        <f t="shared" si="71"/>
        <v>5.0660095130943139</v>
      </c>
      <c r="AM20" s="22">
        <f t="shared" si="73"/>
        <v>4.9140292277014845</v>
      </c>
      <c r="AN20" s="22">
        <f t="shared" si="74"/>
        <v>4.76660835087044</v>
      </c>
      <c r="AO20" s="22">
        <f t="shared" si="78"/>
        <v>4.6236101003443268</v>
      </c>
      <c r="AP20" s="22">
        <f t="shared" si="82"/>
        <v>4.4849017973339969</v>
      </c>
      <c r="AQ20" s="22">
        <f t="shared" si="86"/>
        <v>4.3503547434139769</v>
      </c>
      <c r="AR20" s="22">
        <f t="shared" si="88"/>
        <v>4.2198441011115575</v>
      </c>
      <c r="AS20" s="22">
        <f t="shared" si="89"/>
        <v>4.0932487780782107</v>
      </c>
      <c r="AT20" s="22">
        <f t="shared" si="93"/>
        <v>3.9704513147358642</v>
      </c>
      <c r="AU20" s="22">
        <f t="shared" si="97"/>
        <v>3.8513377752937883</v>
      </c>
      <c r="AV20" s="22">
        <f t="shared" si="101"/>
        <v>3.7357976420349743</v>
      </c>
      <c r="AW20" s="22">
        <f t="shared" ref="AW20:AW27" si="103">AV20*0.97</f>
        <v>3.6237237127739248</v>
      </c>
      <c r="AX20" s="22">
        <f>C$182</f>
        <v>0</v>
      </c>
      <c r="AY20" s="22">
        <v>8</v>
      </c>
      <c r="AZ20" s="22">
        <f>AY20*0.97</f>
        <v>7.76</v>
      </c>
      <c r="BA20" s="68">
        <f>C$182</f>
        <v>0</v>
      </c>
      <c r="BB20" s="68">
        <f t="shared" si="98"/>
        <v>0</v>
      </c>
      <c r="BC20" s="68">
        <f t="shared" si="98"/>
        <v>0</v>
      </c>
      <c r="BD20" s="68">
        <f t="shared" si="98"/>
        <v>0</v>
      </c>
      <c r="BE20" s="68">
        <f t="shared" si="98"/>
        <v>0</v>
      </c>
      <c r="BF20" s="68">
        <f t="shared" si="98"/>
        <v>0</v>
      </c>
      <c r="BG20" s="68">
        <f t="shared" si="98"/>
        <v>100</v>
      </c>
      <c r="BH20" s="68">
        <f t="shared" si="98"/>
        <v>95</v>
      </c>
      <c r="BI20" s="68">
        <f t="shared" si="98"/>
        <v>90.25</v>
      </c>
      <c r="BJ20" s="68">
        <f t="shared" si="98"/>
        <v>85.737499999999997</v>
      </c>
      <c r="BK20" s="68">
        <f t="shared" si="98"/>
        <v>81.450624999999988</v>
      </c>
      <c r="BL20" s="68">
        <f t="shared" si="98"/>
        <v>77.378093749999991</v>
      </c>
      <c r="BM20" s="68">
        <f t="shared" si="98"/>
        <v>73.509189062499985</v>
      </c>
      <c r="BN20" s="68">
        <f t="shared" si="98"/>
        <v>69.833729609374984</v>
      </c>
      <c r="BO20" s="68">
        <f t="shared" si="98"/>
        <v>67.738717721093735</v>
      </c>
      <c r="BP20" s="68">
        <f t="shared" si="98"/>
        <v>65.706556189460926</v>
      </c>
      <c r="BQ20" s="68">
        <f t="shared" si="98"/>
        <v>63.735359503777097</v>
      </c>
      <c r="BR20" s="68">
        <f t="shared" si="98"/>
        <v>61.823298718663786</v>
      </c>
      <c r="BS20" s="68">
        <f t="shared" si="98"/>
        <v>59.968599757103867</v>
      </c>
      <c r="BT20" s="68">
        <f t="shared" si="98"/>
        <v>58.16954176439075</v>
      </c>
      <c r="BU20" s="68">
        <f t="shared" si="98"/>
        <v>56.42445551145903</v>
      </c>
      <c r="BV20" s="68">
        <f t="shared" si="98"/>
        <v>54.731721846115256</v>
      </c>
      <c r="BW20" s="68">
        <f t="shared" si="98"/>
        <v>53.089770190731798</v>
      </c>
      <c r="BX20" s="68">
        <f t="shared" si="98"/>
        <v>51.497077085009842</v>
      </c>
      <c r="BY20" s="68">
        <f t="shared" si="98"/>
        <v>49.952164772459547</v>
      </c>
      <c r="BZ20" s="68">
        <f t="shared" si="98"/>
        <v>48.453599829285757</v>
      </c>
      <c r="CA20" s="68">
        <f t="shared" si="98"/>
        <v>46.999991834407183</v>
      </c>
      <c r="CB20" s="68">
        <f t="shared" si="98"/>
        <v>45.589992079374966</v>
      </c>
      <c r="CC20" s="68">
        <f t="shared" si="98"/>
        <v>44.222292316993716</v>
      </c>
      <c r="CD20" s="68">
        <f t="shared" si="98"/>
        <v>42.8956235474839</v>
      </c>
      <c r="CE20" s="68">
        <f t="shared" si="98"/>
        <v>41.60875484105938</v>
      </c>
      <c r="CF20" s="68">
        <f t="shared" si="98"/>
        <v>40.360492195827597</v>
      </c>
      <c r="CG20" s="68">
        <f t="shared" si="98"/>
        <v>0</v>
      </c>
      <c r="CH20" s="68">
        <f t="shared" si="98"/>
        <v>0</v>
      </c>
      <c r="CI20" s="68">
        <f t="shared" si="98"/>
        <v>0</v>
      </c>
      <c r="CJ20" s="68">
        <f t="shared" si="98"/>
        <v>0</v>
      </c>
      <c r="CK20" s="68">
        <f t="shared" si="98"/>
        <v>0</v>
      </c>
      <c r="CL20" s="68">
        <f t="shared" si="98"/>
        <v>0</v>
      </c>
      <c r="CM20" s="68">
        <f t="shared" si="98"/>
        <v>80</v>
      </c>
      <c r="CN20" s="68">
        <f t="shared" si="98"/>
        <v>76</v>
      </c>
      <c r="CO20" s="68">
        <f t="shared" si="98"/>
        <v>72.2</v>
      </c>
      <c r="CP20" s="68">
        <f t="shared" si="98"/>
        <v>68.59</v>
      </c>
      <c r="CQ20" s="68">
        <f t="shared" si="98"/>
        <v>65.160499999999999</v>
      </c>
      <c r="CR20" s="68">
        <f t="shared" si="98"/>
        <v>61.902474999999995</v>
      </c>
      <c r="CS20" s="68">
        <f t="shared" si="98"/>
        <v>58.807351249999989</v>
      </c>
      <c r="CT20" s="68">
        <f t="shared" si="98"/>
        <v>55.866983687499989</v>
      </c>
      <c r="CU20" s="68">
        <f t="shared" si="98"/>
        <v>54.190974176874988</v>
      </c>
      <c r="CV20" s="68">
        <f t="shared" si="98"/>
        <v>52.565244951568744</v>
      </c>
      <c r="CW20" s="68">
        <f t="shared" si="98"/>
        <v>50.988287603021682</v>
      </c>
      <c r="CX20" s="68">
        <f t="shared" si="98"/>
        <v>49.458638974931034</v>
      </c>
      <c r="CY20" s="68">
        <f t="shared" si="98"/>
        <v>47.974879805683095</v>
      </c>
      <c r="CZ20" s="68">
        <f t="shared" si="98"/>
        <v>46.535633411512606</v>
      </c>
      <c r="DA20" s="68">
        <f t="shared" si="98"/>
        <v>45.139564409167228</v>
      </c>
      <c r="DB20" s="68">
        <f t="shared" si="98"/>
        <v>43.785377476892208</v>
      </c>
      <c r="DC20" s="68">
        <f t="shared" si="98"/>
        <v>42.47181615258544</v>
      </c>
      <c r="DD20" s="68">
        <f t="shared" si="98"/>
        <v>41.197661668007875</v>
      </c>
      <c r="DE20" s="68">
        <f t="shared" si="98"/>
        <v>39.961731817967639</v>
      </c>
      <c r="DF20" s="68">
        <f t="shared" si="98"/>
        <v>38.762879863428608</v>
      </c>
      <c r="DG20" s="68">
        <f t="shared" si="98"/>
        <v>37.599993467525749</v>
      </c>
      <c r="DH20" s="68">
        <f t="shared" si="98"/>
        <v>36.471993663499973</v>
      </c>
      <c r="DI20" s="68">
        <f t="shared" si="98"/>
        <v>35.377833853594971</v>
      </c>
      <c r="DJ20" s="68">
        <f t="shared" si="98"/>
        <v>34.316498837987119</v>
      </c>
      <c r="DK20" s="68">
        <f t="shared" si="98"/>
        <v>33.287003872847507</v>
      </c>
      <c r="DL20" s="68">
        <f t="shared" si="98"/>
        <v>32.288393756662082</v>
      </c>
      <c r="DM20" s="68">
        <f t="shared" si="98"/>
        <v>0</v>
      </c>
      <c r="DN20" s="68">
        <f t="shared" si="99"/>
        <v>0</v>
      </c>
      <c r="DO20" s="68">
        <f t="shared" si="99"/>
        <v>0</v>
      </c>
      <c r="DP20" s="68">
        <f t="shared" si="99"/>
        <v>0</v>
      </c>
      <c r="DQ20" s="68">
        <f t="shared" si="99"/>
        <v>0</v>
      </c>
      <c r="DR20" s="68">
        <f t="shared" si="99"/>
        <v>0</v>
      </c>
      <c r="DS20" s="68">
        <f t="shared" si="99"/>
        <v>64</v>
      </c>
      <c r="DT20" s="68">
        <f t="shared" si="99"/>
        <v>60.800000000000004</v>
      </c>
      <c r="DU20" s="68">
        <f t="shared" si="99"/>
        <v>57.760000000000005</v>
      </c>
      <c r="DV20" s="68">
        <f t="shared" si="99"/>
        <v>54.872000000000007</v>
      </c>
      <c r="DW20" s="68">
        <f t="shared" si="99"/>
        <v>52.128399999999999</v>
      </c>
      <c r="DX20" s="68">
        <f t="shared" si="99"/>
        <v>49.521979999999999</v>
      </c>
      <c r="DY20" s="68">
        <f t="shared" si="99"/>
        <v>47.045880999999994</v>
      </c>
      <c r="DZ20" s="68">
        <f t="shared" si="99"/>
        <v>44.693586949999997</v>
      </c>
      <c r="EA20" s="68">
        <f t="shared" si="99"/>
        <v>43.352779341499996</v>
      </c>
      <c r="EB20" s="68">
        <f t="shared" si="99"/>
        <v>42.052195961254995</v>
      </c>
      <c r="EC20" s="68">
        <f t="shared" si="99"/>
        <v>40.790630082417351</v>
      </c>
      <c r="ED20" s="68">
        <f t="shared" si="99"/>
        <v>39.566911179944832</v>
      </c>
      <c r="EE20" s="68">
        <f t="shared" si="99"/>
        <v>38.379903844546476</v>
      </c>
      <c r="EF20" s="68">
        <f t="shared" si="99"/>
        <v>37.228506729210089</v>
      </c>
      <c r="EG20" s="68">
        <f t="shared" si="99"/>
        <v>36.111651527333784</v>
      </c>
      <c r="EH20" s="68">
        <f t="shared" si="99"/>
        <v>35.028301981513771</v>
      </c>
      <c r="EI20" s="68">
        <f t="shared" si="99"/>
        <v>33.977452922068352</v>
      </c>
      <c r="EJ20" s="68">
        <f t="shared" si="99"/>
        <v>32.958129334406301</v>
      </c>
      <c r="EK20" s="68">
        <f t="shared" si="99"/>
        <v>31.969385454374112</v>
      </c>
      <c r="EL20" s="68">
        <f t="shared" si="99"/>
        <v>31.01030389074289</v>
      </c>
      <c r="EM20" s="68">
        <f t="shared" si="99"/>
        <v>30.079994774020602</v>
      </c>
      <c r="EN20" s="68">
        <f t="shared" si="99"/>
        <v>29.17759493079998</v>
      </c>
      <c r="EO20" s="68">
        <f t="shared" si="99"/>
        <v>28.302267082875979</v>
      </c>
      <c r="EP20" s="68">
        <f t="shared" si="99"/>
        <v>27.453199070389697</v>
      </c>
      <c r="EQ20" s="68">
        <f t="shared" si="99"/>
        <v>26.629603098278007</v>
      </c>
      <c r="ER20" s="68">
        <f t="shared" si="99"/>
        <v>25.830715005329665</v>
      </c>
      <c r="ES20" s="68">
        <f t="shared" si="99"/>
        <v>0</v>
      </c>
      <c r="ET20" s="68">
        <f t="shared" si="99"/>
        <v>0</v>
      </c>
      <c r="EU20" s="68">
        <f t="shared" si="99"/>
        <v>0</v>
      </c>
      <c r="EV20" s="68">
        <f t="shared" si="99"/>
        <v>0</v>
      </c>
      <c r="EW20" s="68">
        <f t="shared" si="99"/>
        <v>0</v>
      </c>
      <c r="EX20" s="68">
        <f t="shared" si="99"/>
        <v>0</v>
      </c>
      <c r="EY20" s="68">
        <f t="shared" si="99"/>
        <v>51.2</v>
      </c>
      <c r="EZ20" s="68">
        <f t="shared" si="99"/>
        <v>48.640000000000008</v>
      </c>
      <c r="FA20" s="68">
        <f t="shared" si="99"/>
        <v>46.208000000000006</v>
      </c>
      <c r="FB20" s="68">
        <f t="shared" si="99"/>
        <v>43.897600000000011</v>
      </c>
      <c r="FC20" s="68">
        <f t="shared" si="99"/>
        <v>41.702719999999999</v>
      </c>
      <c r="FD20" s="68">
        <f t="shared" si="99"/>
        <v>39.617584000000001</v>
      </c>
      <c r="FE20" s="68">
        <f t="shared" si="99"/>
        <v>37.636704799999997</v>
      </c>
      <c r="FF20" s="68">
        <f t="shared" si="99"/>
        <v>35.754869559999996</v>
      </c>
      <c r="FG20" s="68">
        <f t="shared" si="99"/>
        <v>34.682223473199997</v>
      </c>
      <c r="FH20" s="68">
        <f t="shared" si="99"/>
        <v>33.641756769003997</v>
      </c>
      <c r="FI20" s="68">
        <f t="shared" si="99"/>
        <v>32.63250406593388</v>
      </c>
      <c r="FJ20" s="68">
        <f t="shared" si="99"/>
        <v>31.653528943955866</v>
      </c>
      <c r="FK20" s="68">
        <f t="shared" si="99"/>
        <v>30.703923075637181</v>
      </c>
      <c r="FL20" s="68">
        <f t="shared" si="99"/>
        <v>29.782805383368071</v>
      </c>
      <c r="FM20" s="68">
        <f t="shared" si="99"/>
        <v>28.889321221867029</v>
      </c>
      <c r="FN20" s="68">
        <f t="shared" si="99"/>
        <v>28.022641585211019</v>
      </c>
      <c r="FO20" s="68">
        <f t="shared" si="99"/>
        <v>27.181962337654682</v>
      </c>
      <c r="FP20" s="68">
        <f t="shared" si="99"/>
        <v>26.366503467525042</v>
      </c>
      <c r="FQ20" s="68">
        <f t="shared" si="99"/>
        <v>25.575508363499292</v>
      </c>
      <c r="FR20" s="68">
        <f t="shared" si="99"/>
        <v>24.808243112594312</v>
      </c>
      <c r="FS20" s="68">
        <f t="shared" si="99"/>
        <v>24.063995819216483</v>
      </c>
      <c r="FT20" s="68">
        <f t="shared" si="99"/>
        <v>23.342075944639987</v>
      </c>
      <c r="FU20" s="68">
        <f t="shared" si="99"/>
        <v>22.641813666300784</v>
      </c>
      <c r="FV20" s="68">
        <f t="shared" si="99"/>
        <v>21.96255925631176</v>
      </c>
      <c r="FW20" s="68">
        <f t="shared" si="99"/>
        <v>21.303682478622406</v>
      </c>
      <c r="FX20" s="68">
        <f t="shared" si="99"/>
        <v>20.664572004263732</v>
      </c>
      <c r="FY20" s="68">
        <f t="shared" si="99"/>
        <v>0</v>
      </c>
      <c r="FZ20" s="68">
        <f t="shared" si="100"/>
        <v>0</v>
      </c>
      <c r="GA20" s="68">
        <f t="shared" si="100"/>
        <v>0</v>
      </c>
      <c r="GB20" s="68">
        <f t="shared" si="100"/>
        <v>0</v>
      </c>
      <c r="GC20" s="68">
        <f t="shared" si="100"/>
        <v>0</v>
      </c>
      <c r="GD20" s="68">
        <f t="shared" si="100"/>
        <v>0</v>
      </c>
      <c r="GE20" s="68">
        <f t="shared" si="100"/>
        <v>40.960000000000008</v>
      </c>
      <c r="GF20" s="68">
        <f t="shared" si="100"/>
        <v>38.912000000000006</v>
      </c>
      <c r="GG20" s="68">
        <f t="shared" si="100"/>
        <v>36.966400000000007</v>
      </c>
      <c r="GH20" s="68">
        <f t="shared" si="100"/>
        <v>35.118080000000013</v>
      </c>
      <c r="GI20" s="68">
        <f t="shared" si="100"/>
        <v>33.362175999999998</v>
      </c>
      <c r="GJ20" s="68">
        <f t="shared" si="100"/>
        <v>31.694067200000003</v>
      </c>
      <c r="GK20" s="68">
        <f t="shared" si="100"/>
        <v>30.10936384</v>
      </c>
      <c r="GL20" s="68">
        <f t="shared" si="100"/>
        <v>28.603895647999998</v>
      </c>
      <c r="GM20" s="68">
        <f t="shared" si="100"/>
        <v>27.745778778559998</v>
      </c>
      <c r="GN20" s="68">
        <f t="shared" si="100"/>
        <v>26.913405415203201</v>
      </c>
      <c r="GO20" s="68">
        <f t="shared" si="100"/>
        <v>26.106003252747104</v>
      </c>
      <c r="GP20" s="68">
        <f t="shared" si="100"/>
        <v>25.322823155164695</v>
      </c>
      <c r="GQ20" s="68">
        <f t="shared" si="100"/>
        <v>24.563138460509748</v>
      </c>
      <c r="GR20" s="68">
        <f t="shared" si="100"/>
        <v>23.826244306694459</v>
      </c>
      <c r="GS20" s="68">
        <f t="shared" si="100"/>
        <v>23.111456977493624</v>
      </c>
      <c r="GT20" s="68">
        <f t="shared" si="100"/>
        <v>22.418113268168817</v>
      </c>
      <c r="GU20" s="68">
        <f t="shared" si="100"/>
        <v>21.745569870123745</v>
      </c>
      <c r="GV20" s="68">
        <f t="shared" si="100"/>
        <v>21.093202774020035</v>
      </c>
      <c r="GW20" s="68">
        <f t="shared" si="100"/>
        <v>20.460406690799434</v>
      </c>
      <c r="GX20" s="68">
        <f t="shared" si="100"/>
        <v>19.84659449007545</v>
      </c>
      <c r="GY20" s="68">
        <f t="shared" si="100"/>
        <v>19.251196655373189</v>
      </c>
      <c r="GZ20" s="68">
        <f t="shared" si="100"/>
        <v>18.673660755711989</v>
      </c>
      <c r="HA20" s="68">
        <f t="shared" si="100"/>
        <v>18.113450933040628</v>
      </c>
      <c r="HB20" s="68">
        <f t="shared" si="100"/>
        <v>17.570047405049408</v>
      </c>
      <c r="HC20" s="68">
        <f t="shared" si="100"/>
        <v>17.042945982897926</v>
      </c>
      <c r="HD20" s="68">
        <f t="shared" si="100"/>
        <v>16.531657603410988</v>
      </c>
      <c r="HE20" s="68">
        <f t="shared" si="100"/>
        <v>0</v>
      </c>
      <c r="HF20" s="68">
        <f t="shared" si="100"/>
        <v>0</v>
      </c>
      <c r="HG20" s="68">
        <f t="shared" si="100"/>
        <v>0</v>
      </c>
      <c r="HH20" s="68">
        <f t="shared" si="100"/>
        <v>0</v>
      </c>
      <c r="HI20" s="68">
        <f t="shared" si="100"/>
        <v>0</v>
      </c>
      <c r="HJ20" s="68">
        <f t="shared" si="100"/>
        <v>0</v>
      </c>
      <c r="HK20" s="68">
        <f t="shared" si="100"/>
        <v>40</v>
      </c>
      <c r="HL20" s="68">
        <f t="shared" si="100"/>
        <v>42</v>
      </c>
      <c r="HM20" s="68">
        <f t="shared" si="100"/>
        <v>44.1</v>
      </c>
      <c r="HN20" s="68">
        <f t="shared" si="100"/>
        <v>46.305000000000007</v>
      </c>
      <c r="HO20" s="68">
        <f t="shared" si="100"/>
        <v>48.620250000000006</v>
      </c>
      <c r="HP20" s="68">
        <f t="shared" si="100"/>
        <v>51.051262500000007</v>
      </c>
      <c r="HQ20" s="68">
        <f t="shared" si="100"/>
        <v>53.603825625000013</v>
      </c>
      <c r="HR20" s="68">
        <f t="shared" si="100"/>
        <v>56.284016906250017</v>
      </c>
      <c r="HS20" s="68">
        <f t="shared" si="100"/>
        <v>59.098217751562522</v>
      </c>
      <c r="HT20" s="68">
        <f t="shared" si="100"/>
        <v>62.053128639140652</v>
      </c>
      <c r="HU20" s="68">
        <f t="shared" si="100"/>
        <v>65.155785071097682</v>
      </c>
      <c r="HV20" s="68">
        <f t="shared" si="100"/>
        <v>68.413574324652572</v>
      </c>
      <c r="HW20" s="68">
        <f t="shared" si="100"/>
        <v>71.834253040885201</v>
      </c>
      <c r="HX20" s="68">
        <f t="shared" si="100"/>
        <v>75.425965692929466</v>
      </c>
      <c r="HY20" s="68">
        <f t="shared" si="100"/>
        <v>79.197263977575943</v>
      </c>
      <c r="HZ20" s="68">
        <f t="shared" si="100"/>
        <v>83.15712717645475</v>
      </c>
      <c r="IA20" s="68">
        <f t="shared" si="100"/>
        <v>85</v>
      </c>
      <c r="IB20" s="68">
        <f t="shared" si="100"/>
        <v>85</v>
      </c>
      <c r="IC20" s="68">
        <f t="shared" si="100"/>
        <v>85</v>
      </c>
      <c r="ID20" s="68">
        <f t="shared" si="100"/>
        <v>85</v>
      </c>
      <c r="IE20" s="68">
        <f t="shared" si="100"/>
        <v>85</v>
      </c>
      <c r="IF20" s="68">
        <f t="shared" si="100"/>
        <v>85</v>
      </c>
      <c r="IG20" s="68">
        <f t="shared" si="100"/>
        <v>85</v>
      </c>
      <c r="IH20" s="68">
        <f t="shared" si="100"/>
        <v>85</v>
      </c>
      <c r="II20" s="68">
        <f t="shared" si="100"/>
        <v>85</v>
      </c>
      <c r="IJ20" s="68">
        <f t="shared" si="100"/>
        <v>85</v>
      </c>
      <c r="IK20" s="68">
        <f t="shared" si="100"/>
        <v>85</v>
      </c>
      <c r="IL20" s="68">
        <f t="shared" si="102"/>
        <v>85</v>
      </c>
      <c r="IM20" s="68">
        <f t="shared" si="102"/>
        <v>85</v>
      </c>
      <c r="IN20" s="68">
        <f t="shared" si="102"/>
        <v>85</v>
      </c>
      <c r="IO20" s="68">
        <f t="shared" si="102"/>
        <v>85</v>
      </c>
      <c r="IP20" s="68">
        <f t="shared" si="102"/>
        <v>85</v>
      </c>
      <c r="IQ20" s="68">
        <f t="shared" si="102"/>
        <v>85</v>
      </c>
      <c r="IR20" s="68">
        <f t="shared" si="102"/>
        <v>85</v>
      </c>
      <c r="IS20" s="68">
        <f t="shared" si="102"/>
        <v>85</v>
      </c>
      <c r="IT20" s="68">
        <f t="shared" si="102"/>
        <v>85</v>
      </c>
      <c r="IU20" s="68">
        <f t="shared" si="102"/>
        <v>85</v>
      </c>
      <c r="IV20" s="68">
        <f t="shared" si="102"/>
        <v>85</v>
      </c>
      <c r="IW20" s="68">
        <f t="shared" si="102"/>
        <v>85</v>
      </c>
      <c r="IX20" s="68">
        <f t="shared" si="102"/>
        <v>85</v>
      </c>
      <c r="IY20" s="68">
        <f t="shared" si="102"/>
        <v>85</v>
      </c>
      <c r="IZ20" s="68">
        <f t="shared" si="102"/>
        <v>85</v>
      </c>
      <c r="JA20" s="68">
        <f t="shared" si="102"/>
        <v>85</v>
      </c>
      <c r="JB20" s="68">
        <f t="shared" si="102"/>
        <v>85</v>
      </c>
    </row>
    <row r="21" spans="1:262" x14ac:dyDescent="0.2">
      <c r="A21" t="s">
        <v>108</v>
      </c>
      <c r="B21" t="s">
        <v>50</v>
      </c>
      <c r="C21" s="22">
        <v>2</v>
      </c>
      <c r="D21" s="22">
        <v>2</v>
      </c>
      <c r="E21" s="22">
        <v>2</v>
      </c>
      <c r="F21" s="22">
        <v>2</v>
      </c>
      <c r="G21" s="22">
        <v>2</v>
      </c>
      <c r="H21" s="22">
        <v>2</v>
      </c>
      <c r="I21" s="22">
        <v>2</v>
      </c>
      <c r="J21" s="22">
        <v>2</v>
      </c>
      <c r="K21" s="22">
        <v>2</v>
      </c>
      <c r="L21" s="22">
        <v>2</v>
      </c>
      <c r="M21" s="22">
        <v>2</v>
      </c>
      <c r="N21" s="22">
        <v>2</v>
      </c>
      <c r="O21" s="22">
        <v>2</v>
      </c>
      <c r="P21" s="22">
        <v>2</v>
      </c>
      <c r="Q21" s="22">
        <v>2</v>
      </c>
      <c r="R21" s="22">
        <v>2</v>
      </c>
      <c r="S21" s="22">
        <v>2</v>
      </c>
      <c r="T21" s="22">
        <v>2</v>
      </c>
      <c r="U21" s="22">
        <v>2</v>
      </c>
      <c r="V21" s="22">
        <v>2</v>
      </c>
      <c r="W21" s="22">
        <v>0</v>
      </c>
      <c r="X21" s="22">
        <v>8</v>
      </c>
      <c r="Y21" s="22">
        <f>X21*0.97</f>
        <v>7.76</v>
      </c>
      <c r="Z21" s="22">
        <f t="shared" si="30"/>
        <v>7.5271999999999997</v>
      </c>
      <c r="AA21" s="22">
        <f t="shared" si="31"/>
        <v>7.3013839999999997</v>
      </c>
      <c r="AB21" s="22">
        <f t="shared" si="32"/>
        <v>7.0823424799999994</v>
      </c>
      <c r="AC21" s="22">
        <f t="shared" si="33"/>
        <v>6.8698722055999992</v>
      </c>
      <c r="AD21" s="22">
        <f t="shared" si="1"/>
        <v>6.6637760394319994</v>
      </c>
      <c r="AE21" s="22">
        <f t="shared" si="2"/>
        <v>6.4638627582490393</v>
      </c>
      <c r="AF21" s="22">
        <f t="shared" si="3"/>
        <v>6.2699468755015682</v>
      </c>
      <c r="AG21" s="22">
        <f t="shared" si="34"/>
        <v>6.0818484692365207</v>
      </c>
      <c r="AH21" s="22">
        <f t="shared" si="57"/>
        <v>5.8993930151594247</v>
      </c>
      <c r="AI21" s="22">
        <f t="shared" si="62"/>
        <v>5.7224112247046417</v>
      </c>
      <c r="AJ21" s="22">
        <f t="shared" si="63"/>
        <v>5.5507388879635027</v>
      </c>
      <c r="AK21" s="22">
        <f t="shared" si="67"/>
        <v>5.3842167213245977</v>
      </c>
      <c r="AL21" s="22">
        <f t="shared" si="71"/>
        <v>5.2226902196848597</v>
      </c>
      <c r="AM21" s="22">
        <f t="shared" si="73"/>
        <v>5.0660095130943139</v>
      </c>
      <c r="AN21" s="22">
        <f t="shared" si="74"/>
        <v>4.9140292277014845</v>
      </c>
      <c r="AO21" s="22">
        <f t="shared" si="78"/>
        <v>4.76660835087044</v>
      </c>
      <c r="AP21" s="22">
        <f t="shared" si="82"/>
        <v>4.6236101003443268</v>
      </c>
      <c r="AQ21" s="22">
        <f t="shared" si="86"/>
        <v>4.4849017973339969</v>
      </c>
      <c r="AR21" s="22">
        <f t="shared" si="88"/>
        <v>4.3503547434139769</v>
      </c>
      <c r="AS21" s="22">
        <f t="shared" si="89"/>
        <v>4.2198441011115575</v>
      </c>
      <c r="AT21" s="22">
        <f t="shared" si="93"/>
        <v>4.0932487780782107</v>
      </c>
      <c r="AU21" s="22">
        <f t="shared" si="97"/>
        <v>3.9704513147358642</v>
      </c>
      <c r="AV21" s="22">
        <f t="shared" si="101"/>
        <v>3.8513377752937883</v>
      </c>
      <c r="AW21" s="22">
        <f t="shared" si="103"/>
        <v>3.7357976420349743</v>
      </c>
      <c r="AX21" s="22">
        <f t="shared" ref="AX21:AX22" si="104">AW21*0.97</f>
        <v>3.6237237127739248</v>
      </c>
      <c r="AY21" s="22">
        <v>0</v>
      </c>
      <c r="AZ21" s="22">
        <v>8</v>
      </c>
      <c r="BA21" s="68">
        <f>C$182</f>
        <v>0</v>
      </c>
      <c r="BB21" s="68">
        <f t="shared" si="98"/>
        <v>0</v>
      </c>
      <c r="BC21" s="68">
        <f t="shared" si="98"/>
        <v>0</v>
      </c>
      <c r="BD21" s="68">
        <f t="shared" si="98"/>
        <v>0</v>
      </c>
      <c r="BE21" s="68">
        <f t="shared" si="98"/>
        <v>0</v>
      </c>
      <c r="BF21" s="68">
        <f t="shared" si="98"/>
        <v>0</v>
      </c>
      <c r="BG21" s="68">
        <f t="shared" si="98"/>
        <v>100</v>
      </c>
      <c r="BH21" s="68">
        <f t="shared" si="98"/>
        <v>95</v>
      </c>
      <c r="BI21" s="68">
        <f t="shared" si="98"/>
        <v>90.25</v>
      </c>
      <c r="BJ21" s="68">
        <f t="shared" si="98"/>
        <v>85.737499999999997</v>
      </c>
      <c r="BK21" s="68">
        <f t="shared" si="98"/>
        <v>81.450624999999988</v>
      </c>
      <c r="BL21" s="68">
        <f t="shared" si="98"/>
        <v>77.378093749999991</v>
      </c>
      <c r="BM21" s="68">
        <f t="shared" si="98"/>
        <v>73.509189062499985</v>
      </c>
      <c r="BN21" s="68">
        <f t="shared" si="98"/>
        <v>69.833729609374984</v>
      </c>
      <c r="BO21" s="68">
        <f t="shared" si="98"/>
        <v>67.738717721093735</v>
      </c>
      <c r="BP21" s="68">
        <f t="shared" si="98"/>
        <v>65.706556189460926</v>
      </c>
      <c r="BQ21" s="68">
        <f t="shared" si="98"/>
        <v>63.735359503777097</v>
      </c>
      <c r="BR21" s="68">
        <f t="shared" si="98"/>
        <v>61.823298718663786</v>
      </c>
      <c r="BS21" s="68">
        <f t="shared" si="98"/>
        <v>59.968599757103867</v>
      </c>
      <c r="BT21" s="68">
        <f t="shared" si="98"/>
        <v>58.16954176439075</v>
      </c>
      <c r="BU21" s="68">
        <f t="shared" si="98"/>
        <v>56.42445551145903</v>
      </c>
      <c r="BV21" s="68">
        <f t="shared" si="98"/>
        <v>54.731721846115256</v>
      </c>
      <c r="BW21" s="68">
        <f t="shared" si="98"/>
        <v>53.089770190731798</v>
      </c>
      <c r="BX21" s="68">
        <f t="shared" si="98"/>
        <v>51.497077085009842</v>
      </c>
      <c r="BY21" s="68">
        <f t="shared" si="98"/>
        <v>49.952164772459547</v>
      </c>
      <c r="BZ21" s="68">
        <f t="shared" si="98"/>
        <v>48.453599829285757</v>
      </c>
      <c r="CA21" s="68">
        <f t="shared" si="98"/>
        <v>46.999991834407183</v>
      </c>
      <c r="CB21" s="68">
        <f t="shared" si="98"/>
        <v>45.589992079374966</v>
      </c>
      <c r="CC21" s="68">
        <f t="shared" si="98"/>
        <v>44.222292316993716</v>
      </c>
      <c r="CD21" s="68">
        <f t="shared" si="98"/>
        <v>42.8956235474839</v>
      </c>
      <c r="CE21" s="68">
        <f t="shared" si="98"/>
        <v>41.60875484105938</v>
      </c>
      <c r="CF21" s="68">
        <f t="shared" si="98"/>
        <v>40.360492195827597</v>
      </c>
      <c r="CG21" s="68">
        <f t="shared" si="98"/>
        <v>0</v>
      </c>
      <c r="CH21" s="68">
        <f t="shared" si="98"/>
        <v>0</v>
      </c>
      <c r="CI21" s="68">
        <f t="shared" si="98"/>
        <v>0</v>
      </c>
      <c r="CJ21" s="68">
        <f t="shared" si="98"/>
        <v>0</v>
      </c>
      <c r="CK21" s="68">
        <f t="shared" si="98"/>
        <v>0</v>
      </c>
      <c r="CL21" s="68">
        <f t="shared" si="98"/>
        <v>0</v>
      </c>
      <c r="CM21" s="68">
        <f t="shared" si="98"/>
        <v>80</v>
      </c>
      <c r="CN21" s="68">
        <f t="shared" si="98"/>
        <v>76</v>
      </c>
      <c r="CO21" s="68">
        <f t="shared" si="98"/>
        <v>72.2</v>
      </c>
      <c r="CP21" s="68">
        <f t="shared" si="98"/>
        <v>68.59</v>
      </c>
      <c r="CQ21" s="68">
        <f t="shared" si="98"/>
        <v>65.160499999999999</v>
      </c>
      <c r="CR21" s="68">
        <f t="shared" si="98"/>
        <v>61.902474999999995</v>
      </c>
      <c r="CS21" s="68">
        <f t="shared" si="98"/>
        <v>58.807351249999989</v>
      </c>
      <c r="CT21" s="68">
        <f t="shared" si="98"/>
        <v>55.866983687499989</v>
      </c>
      <c r="CU21" s="68">
        <f t="shared" si="98"/>
        <v>54.190974176874988</v>
      </c>
      <c r="CV21" s="68">
        <f t="shared" si="98"/>
        <v>52.565244951568744</v>
      </c>
      <c r="CW21" s="68">
        <f t="shared" si="98"/>
        <v>50.988287603021682</v>
      </c>
      <c r="CX21" s="68">
        <f t="shared" si="98"/>
        <v>49.458638974931034</v>
      </c>
      <c r="CY21" s="68">
        <f t="shared" si="98"/>
        <v>47.974879805683095</v>
      </c>
      <c r="CZ21" s="68">
        <f t="shared" si="98"/>
        <v>46.535633411512606</v>
      </c>
      <c r="DA21" s="68">
        <f t="shared" si="98"/>
        <v>45.139564409167228</v>
      </c>
      <c r="DB21" s="68">
        <f t="shared" si="98"/>
        <v>43.785377476892208</v>
      </c>
      <c r="DC21" s="68">
        <f t="shared" si="98"/>
        <v>42.47181615258544</v>
      </c>
      <c r="DD21" s="68">
        <f t="shared" si="98"/>
        <v>41.197661668007875</v>
      </c>
      <c r="DE21" s="68">
        <f t="shared" si="98"/>
        <v>39.961731817967639</v>
      </c>
      <c r="DF21" s="68">
        <f t="shared" si="98"/>
        <v>38.762879863428608</v>
      </c>
      <c r="DG21" s="68">
        <f t="shared" si="98"/>
        <v>37.599993467525749</v>
      </c>
      <c r="DH21" s="68">
        <f t="shared" si="98"/>
        <v>36.471993663499973</v>
      </c>
      <c r="DI21" s="68">
        <f t="shared" si="98"/>
        <v>35.377833853594971</v>
      </c>
      <c r="DJ21" s="68">
        <f t="shared" si="98"/>
        <v>34.316498837987119</v>
      </c>
      <c r="DK21" s="68">
        <f t="shared" si="98"/>
        <v>33.287003872847507</v>
      </c>
      <c r="DL21" s="68">
        <f t="shared" si="98"/>
        <v>32.288393756662082</v>
      </c>
      <c r="DM21" s="68">
        <f t="shared" ref="DM21:DM22" si="105">BO$182</f>
        <v>0</v>
      </c>
      <c r="DN21" s="68">
        <f t="shared" si="99"/>
        <v>0</v>
      </c>
      <c r="DO21" s="68">
        <f t="shared" si="99"/>
        <v>0</v>
      </c>
      <c r="DP21" s="68">
        <f t="shared" si="99"/>
        <v>0</v>
      </c>
      <c r="DQ21" s="68">
        <f t="shared" si="99"/>
        <v>0</v>
      </c>
      <c r="DR21" s="68">
        <f t="shared" si="99"/>
        <v>0</v>
      </c>
      <c r="DS21" s="68">
        <f t="shared" si="99"/>
        <v>64</v>
      </c>
      <c r="DT21" s="68">
        <f t="shared" si="99"/>
        <v>60.800000000000004</v>
      </c>
      <c r="DU21" s="68">
        <f t="shared" si="99"/>
        <v>57.760000000000005</v>
      </c>
      <c r="DV21" s="68">
        <f t="shared" si="99"/>
        <v>54.872000000000007</v>
      </c>
      <c r="DW21" s="68">
        <f t="shared" si="99"/>
        <v>52.128399999999999</v>
      </c>
      <c r="DX21" s="68">
        <f t="shared" si="99"/>
        <v>49.521979999999999</v>
      </c>
      <c r="DY21" s="68">
        <f t="shared" si="99"/>
        <v>47.045880999999994</v>
      </c>
      <c r="DZ21" s="68">
        <f t="shared" si="99"/>
        <v>44.693586949999997</v>
      </c>
      <c r="EA21" s="68">
        <f t="shared" si="99"/>
        <v>43.352779341499996</v>
      </c>
      <c r="EB21" s="68">
        <f t="shared" si="99"/>
        <v>42.052195961254995</v>
      </c>
      <c r="EC21" s="68">
        <f t="shared" si="99"/>
        <v>40.790630082417351</v>
      </c>
      <c r="ED21" s="68">
        <f t="shared" si="99"/>
        <v>39.566911179944832</v>
      </c>
      <c r="EE21" s="68">
        <f t="shared" si="99"/>
        <v>38.379903844546476</v>
      </c>
      <c r="EF21" s="68">
        <f t="shared" si="99"/>
        <v>37.228506729210089</v>
      </c>
      <c r="EG21" s="68">
        <f t="shared" si="99"/>
        <v>36.111651527333784</v>
      </c>
      <c r="EH21" s="68">
        <f t="shared" si="99"/>
        <v>35.028301981513771</v>
      </c>
      <c r="EI21" s="68">
        <f t="shared" si="99"/>
        <v>33.977452922068352</v>
      </c>
      <c r="EJ21" s="68">
        <f t="shared" si="99"/>
        <v>32.958129334406301</v>
      </c>
      <c r="EK21" s="68">
        <f t="shared" si="99"/>
        <v>31.969385454374112</v>
      </c>
      <c r="EL21" s="68">
        <f t="shared" si="99"/>
        <v>31.01030389074289</v>
      </c>
      <c r="EM21" s="68">
        <f t="shared" si="99"/>
        <v>30.079994774020602</v>
      </c>
      <c r="EN21" s="68">
        <f t="shared" si="99"/>
        <v>29.17759493079998</v>
      </c>
      <c r="EO21" s="68">
        <f t="shared" si="99"/>
        <v>28.302267082875979</v>
      </c>
      <c r="EP21" s="68">
        <f t="shared" si="99"/>
        <v>27.453199070389697</v>
      </c>
      <c r="EQ21" s="68">
        <f t="shared" si="99"/>
        <v>26.629603098278007</v>
      </c>
      <c r="ER21" s="68">
        <f t="shared" si="99"/>
        <v>25.830715005329665</v>
      </c>
      <c r="ES21" s="68">
        <f t="shared" si="99"/>
        <v>0</v>
      </c>
      <c r="ET21" s="68">
        <f t="shared" si="99"/>
        <v>0</v>
      </c>
      <c r="EU21" s="68">
        <f t="shared" si="99"/>
        <v>0</v>
      </c>
      <c r="EV21" s="68">
        <f t="shared" si="99"/>
        <v>0</v>
      </c>
      <c r="EW21" s="68">
        <f t="shared" si="99"/>
        <v>0</v>
      </c>
      <c r="EX21" s="68">
        <f t="shared" si="99"/>
        <v>0</v>
      </c>
      <c r="EY21" s="68">
        <f t="shared" si="99"/>
        <v>51.2</v>
      </c>
      <c r="EZ21" s="68">
        <f t="shared" si="99"/>
        <v>48.640000000000008</v>
      </c>
      <c r="FA21" s="68">
        <f t="shared" si="99"/>
        <v>46.208000000000006</v>
      </c>
      <c r="FB21" s="68">
        <f t="shared" si="99"/>
        <v>43.897600000000011</v>
      </c>
      <c r="FC21" s="68">
        <f t="shared" si="99"/>
        <v>41.702719999999999</v>
      </c>
      <c r="FD21" s="68">
        <f t="shared" si="99"/>
        <v>39.617584000000001</v>
      </c>
      <c r="FE21" s="68">
        <f t="shared" si="99"/>
        <v>37.636704799999997</v>
      </c>
      <c r="FF21" s="68">
        <f t="shared" si="99"/>
        <v>35.754869559999996</v>
      </c>
      <c r="FG21" s="68">
        <f t="shared" si="99"/>
        <v>34.682223473199997</v>
      </c>
      <c r="FH21" s="68">
        <f t="shared" si="99"/>
        <v>33.641756769003997</v>
      </c>
      <c r="FI21" s="68">
        <f t="shared" si="99"/>
        <v>32.63250406593388</v>
      </c>
      <c r="FJ21" s="68">
        <f t="shared" si="99"/>
        <v>31.653528943955866</v>
      </c>
      <c r="FK21" s="68">
        <f t="shared" si="99"/>
        <v>30.703923075637181</v>
      </c>
      <c r="FL21" s="68">
        <f t="shared" si="99"/>
        <v>29.782805383368071</v>
      </c>
      <c r="FM21" s="68">
        <f t="shared" si="99"/>
        <v>28.889321221867029</v>
      </c>
      <c r="FN21" s="68">
        <f t="shared" si="99"/>
        <v>28.022641585211019</v>
      </c>
      <c r="FO21" s="68">
        <f t="shared" si="99"/>
        <v>27.181962337654682</v>
      </c>
      <c r="FP21" s="68">
        <f t="shared" si="99"/>
        <v>26.366503467525042</v>
      </c>
      <c r="FQ21" s="68">
        <f t="shared" si="99"/>
        <v>25.575508363499292</v>
      </c>
      <c r="FR21" s="68">
        <f t="shared" si="99"/>
        <v>24.808243112594312</v>
      </c>
      <c r="FS21" s="68">
        <f t="shared" si="99"/>
        <v>24.063995819216483</v>
      </c>
      <c r="FT21" s="68">
        <f t="shared" si="99"/>
        <v>23.342075944639987</v>
      </c>
      <c r="FU21" s="68">
        <f t="shared" si="99"/>
        <v>22.641813666300784</v>
      </c>
      <c r="FV21" s="68">
        <f t="shared" si="99"/>
        <v>21.96255925631176</v>
      </c>
      <c r="FW21" s="68">
        <f t="shared" si="99"/>
        <v>21.303682478622406</v>
      </c>
      <c r="FX21" s="68">
        <f t="shared" si="99"/>
        <v>20.664572004263732</v>
      </c>
      <c r="FY21" s="68">
        <f t="shared" ref="FY21:FY22" si="106">EA$182</f>
        <v>0</v>
      </c>
      <c r="FZ21" s="68">
        <f t="shared" si="100"/>
        <v>0</v>
      </c>
      <c r="GA21" s="68">
        <f t="shared" si="100"/>
        <v>0</v>
      </c>
      <c r="GB21" s="68">
        <f t="shared" si="100"/>
        <v>0</v>
      </c>
      <c r="GC21" s="68">
        <f t="shared" si="100"/>
        <v>0</v>
      </c>
      <c r="GD21" s="68">
        <f t="shared" si="100"/>
        <v>0</v>
      </c>
      <c r="GE21" s="68">
        <f t="shared" si="100"/>
        <v>40.960000000000008</v>
      </c>
      <c r="GF21" s="68">
        <f t="shared" si="100"/>
        <v>38.912000000000006</v>
      </c>
      <c r="GG21" s="68">
        <f t="shared" si="100"/>
        <v>36.966400000000007</v>
      </c>
      <c r="GH21" s="68">
        <f t="shared" si="100"/>
        <v>35.118080000000013</v>
      </c>
      <c r="GI21" s="68">
        <f t="shared" si="100"/>
        <v>33.362175999999998</v>
      </c>
      <c r="GJ21" s="68">
        <f t="shared" si="100"/>
        <v>31.694067200000003</v>
      </c>
      <c r="GK21" s="68">
        <f t="shared" si="100"/>
        <v>30.10936384</v>
      </c>
      <c r="GL21" s="68">
        <f t="shared" si="100"/>
        <v>28.603895647999998</v>
      </c>
      <c r="GM21" s="68">
        <f t="shared" si="100"/>
        <v>27.745778778559998</v>
      </c>
      <c r="GN21" s="68">
        <f t="shared" si="100"/>
        <v>26.913405415203201</v>
      </c>
      <c r="GO21" s="68">
        <f t="shared" si="100"/>
        <v>26.106003252747104</v>
      </c>
      <c r="GP21" s="68">
        <f t="shared" si="100"/>
        <v>25.322823155164695</v>
      </c>
      <c r="GQ21" s="68">
        <f t="shared" si="100"/>
        <v>24.563138460509748</v>
      </c>
      <c r="GR21" s="68">
        <f t="shared" si="100"/>
        <v>23.826244306694459</v>
      </c>
      <c r="GS21" s="68">
        <f t="shared" si="100"/>
        <v>23.111456977493624</v>
      </c>
      <c r="GT21" s="68">
        <f t="shared" si="100"/>
        <v>22.418113268168817</v>
      </c>
      <c r="GU21" s="68">
        <f t="shared" si="100"/>
        <v>21.745569870123745</v>
      </c>
      <c r="GV21" s="68">
        <f t="shared" si="100"/>
        <v>21.093202774020035</v>
      </c>
      <c r="GW21" s="68">
        <f t="shared" si="100"/>
        <v>20.460406690799434</v>
      </c>
      <c r="GX21" s="68">
        <f t="shared" si="100"/>
        <v>19.84659449007545</v>
      </c>
      <c r="GY21" s="68">
        <f t="shared" si="100"/>
        <v>19.251196655373189</v>
      </c>
      <c r="GZ21" s="68">
        <f t="shared" si="100"/>
        <v>18.673660755711989</v>
      </c>
      <c r="HA21" s="68">
        <f t="shared" si="100"/>
        <v>18.113450933040628</v>
      </c>
      <c r="HB21" s="68">
        <f t="shared" si="100"/>
        <v>17.570047405049408</v>
      </c>
      <c r="HC21" s="68">
        <f t="shared" si="100"/>
        <v>17.042945982897926</v>
      </c>
      <c r="HD21" s="68">
        <f t="shared" si="100"/>
        <v>16.531657603410988</v>
      </c>
      <c r="HE21" s="68">
        <f t="shared" si="100"/>
        <v>0</v>
      </c>
      <c r="HF21" s="68">
        <f t="shared" si="100"/>
        <v>0</v>
      </c>
      <c r="HG21" s="68">
        <f t="shared" si="100"/>
        <v>0</v>
      </c>
      <c r="HH21" s="68">
        <f t="shared" si="100"/>
        <v>0</v>
      </c>
      <c r="HI21" s="68">
        <f t="shared" si="100"/>
        <v>0</v>
      </c>
      <c r="HJ21" s="68">
        <f t="shared" si="100"/>
        <v>0</v>
      </c>
      <c r="HK21" s="68">
        <f t="shared" si="100"/>
        <v>40</v>
      </c>
      <c r="HL21" s="68">
        <f t="shared" si="100"/>
        <v>42</v>
      </c>
      <c r="HM21" s="68">
        <f t="shared" si="100"/>
        <v>44.1</v>
      </c>
      <c r="HN21" s="68">
        <f t="shared" si="100"/>
        <v>46.305000000000007</v>
      </c>
      <c r="HO21" s="68">
        <f t="shared" si="100"/>
        <v>48.620250000000006</v>
      </c>
      <c r="HP21" s="68">
        <f t="shared" si="100"/>
        <v>51.051262500000007</v>
      </c>
      <c r="HQ21" s="68">
        <f t="shared" si="100"/>
        <v>53.603825625000013</v>
      </c>
      <c r="HR21" s="68">
        <f t="shared" si="100"/>
        <v>56.284016906250017</v>
      </c>
      <c r="HS21" s="68">
        <f t="shared" si="100"/>
        <v>59.098217751562522</v>
      </c>
      <c r="HT21" s="68">
        <f t="shared" si="100"/>
        <v>62.053128639140652</v>
      </c>
      <c r="HU21" s="68">
        <f t="shared" si="100"/>
        <v>65.155785071097682</v>
      </c>
      <c r="HV21" s="68">
        <f t="shared" si="100"/>
        <v>68.413574324652572</v>
      </c>
      <c r="HW21" s="68">
        <f t="shared" si="100"/>
        <v>71.834253040885201</v>
      </c>
      <c r="HX21" s="68">
        <f t="shared" si="100"/>
        <v>75.425965692929466</v>
      </c>
      <c r="HY21" s="68">
        <f t="shared" si="100"/>
        <v>79.197263977575943</v>
      </c>
      <c r="HZ21" s="68">
        <f t="shared" si="100"/>
        <v>83.15712717645475</v>
      </c>
      <c r="IA21" s="68">
        <f t="shared" si="100"/>
        <v>85</v>
      </c>
      <c r="IB21" s="68">
        <f t="shared" si="100"/>
        <v>85</v>
      </c>
      <c r="IC21" s="68">
        <f t="shared" si="100"/>
        <v>85</v>
      </c>
      <c r="ID21" s="68">
        <f t="shared" si="100"/>
        <v>85</v>
      </c>
      <c r="IE21" s="68">
        <f t="shared" si="100"/>
        <v>85</v>
      </c>
      <c r="IF21" s="68">
        <f t="shared" si="100"/>
        <v>85</v>
      </c>
      <c r="IG21" s="68">
        <f t="shared" si="100"/>
        <v>85</v>
      </c>
      <c r="IH21" s="68">
        <f t="shared" si="100"/>
        <v>85</v>
      </c>
      <c r="II21" s="68">
        <f t="shared" si="100"/>
        <v>85</v>
      </c>
      <c r="IJ21" s="68">
        <f t="shared" si="100"/>
        <v>85</v>
      </c>
      <c r="IK21" s="68">
        <f t="shared" ref="IK21:IK22" si="107">GM$182</f>
        <v>85</v>
      </c>
      <c r="IL21" s="68">
        <f t="shared" si="102"/>
        <v>85</v>
      </c>
      <c r="IM21" s="68">
        <f t="shared" si="102"/>
        <v>85</v>
      </c>
      <c r="IN21" s="68">
        <f t="shared" si="102"/>
        <v>85</v>
      </c>
      <c r="IO21" s="68">
        <f t="shared" si="102"/>
        <v>85</v>
      </c>
      <c r="IP21" s="68">
        <f t="shared" si="102"/>
        <v>85</v>
      </c>
      <c r="IQ21" s="68">
        <f t="shared" si="102"/>
        <v>85</v>
      </c>
      <c r="IR21" s="68">
        <f t="shared" si="102"/>
        <v>85</v>
      </c>
      <c r="IS21" s="68">
        <f t="shared" si="102"/>
        <v>85</v>
      </c>
      <c r="IT21" s="68">
        <f t="shared" si="102"/>
        <v>85</v>
      </c>
      <c r="IU21" s="68">
        <f t="shared" si="102"/>
        <v>85</v>
      </c>
      <c r="IV21" s="68">
        <f t="shared" si="102"/>
        <v>85</v>
      </c>
      <c r="IW21" s="68">
        <f t="shared" si="102"/>
        <v>85</v>
      </c>
      <c r="IX21" s="68">
        <f t="shared" si="102"/>
        <v>85</v>
      </c>
      <c r="IY21" s="68">
        <f t="shared" si="102"/>
        <v>85</v>
      </c>
      <c r="IZ21" s="68">
        <f t="shared" si="102"/>
        <v>85</v>
      </c>
      <c r="JA21" s="68">
        <f t="shared" si="102"/>
        <v>85</v>
      </c>
      <c r="JB21" s="68">
        <f t="shared" si="102"/>
        <v>85</v>
      </c>
    </row>
    <row r="22" spans="1:262" x14ac:dyDescent="0.2">
      <c r="A22" t="s">
        <v>108</v>
      </c>
      <c r="B22" t="s">
        <v>51</v>
      </c>
      <c r="C22" s="22">
        <v>2</v>
      </c>
      <c r="D22" s="22">
        <v>2</v>
      </c>
      <c r="E22" s="22">
        <v>2</v>
      </c>
      <c r="F22" s="22">
        <v>2</v>
      </c>
      <c r="G22" s="22">
        <v>2</v>
      </c>
      <c r="H22" s="22">
        <v>2</v>
      </c>
      <c r="I22" s="22">
        <v>2</v>
      </c>
      <c r="J22" s="22">
        <v>2</v>
      </c>
      <c r="K22" s="22">
        <v>2</v>
      </c>
      <c r="L22" s="22">
        <v>2</v>
      </c>
      <c r="M22" s="22">
        <v>2</v>
      </c>
      <c r="N22" s="22">
        <v>2</v>
      </c>
      <c r="O22" s="22">
        <v>2</v>
      </c>
      <c r="P22" s="22">
        <v>2</v>
      </c>
      <c r="Q22" s="22">
        <v>2</v>
      </c>
      <c r="R22" s="22">
        <v>2</v>
      </c>
      <c r="S22" s="22">
        <v>2</v>
      </c>
      <c r="T22" s="22">
        <v>2</v>
      </c>
      <c r="U22" s="22">
        <v>2</v>
      </c>
      <c r="V22" s="22">
        <v>2</v>
      </c>
      <c r="W22" s="22">
        <v>2</v>
      </c>
      <c r="X22" s="22">
        <v>0</v>
      </c>
      <c r="Y22" s="22">
        <v>8</v>
      </c>
      <c r="Z22" s="22">
        <f>Y22*0.97</f>
        <v>7.76</v>
      </c>
      <c r="AA22" s="22">
        <f t="shared" si="31"/>
        <v>7.5271999999999997</v>
      </c>
      <c r="AB22" s="22">
        <f t="shared" si="32"/>
        <v>7.3013839999999997</v>
      </c>
      <c r="AC22" s="22">
        <f t="shared" si="33"/>
        <v>7.0823424799999994</v>
      </c>
      <c r="AD22" s="22">
        <f t="shared" si="1"/>
        <v>6.8698722055999992</v>
      </c>
      <c r="AE22" s="22">
        <f t="shared" si="2"/>
        <v>6.6637760394319994</v>
      </c>
      <c r="AF22" s="22">
        <f t="shared" si="3"/>
        <v>6.4638627582490393</v>
      </c>
      <c r="AG22" s="22">
        <f t="shared" si="34"/>
        <v>6.2699468755015682</v>
      </c>
      <c r="AH22" s="22">
        <f t="shared" si="57"/>
        <v>6.0818484692365207</v>
      </c>
      <c r="AI22" s="22">
        <f t="shared" si="62"/>
        <v>5.8993930151594247</v>
      </c>
      <c r="AJ22" s="22">
        <f t="shared" si="63"/>
        <v>5.7224112247046417</v>
      </c>
      <c r="AK22" s="22">
        <f t="shared" si="67"/>
        <v>5.5507388879635027</v>
      </c>
      <c r="AL22" s="22">
        <f t="shared" si="71"/>
        <v>5.3842167213245977</v>
      </c>
      <c r="AM22" s="22">
        <f t="shared" si="73"/>
        <v>5.2226902196848597</v>
      </c>
      <c r="AN22" s="22">
        <f t="shared" si="74"/>
        <v>5.0660095130943139</v>
      </c>
      <c r="AO22" s="22">
        <f t="shared" si="78"/>
        <v>4.9140292277014845</v>
      </c>
      <c r="AP22" s="22">
        <f t="shared" si="82"/>
        <v>4.76660835087044</v>
      </c>
      <c r="AQ22" s="22">
        <f t="shared" si="86"/>
        <v>4.6236101003443268</v>
      </c>
      <c r="AR22" s="22">
        <f t="shared" si="88"/>
        <v>4.4849017973339969</v>
      </c>
      <c r="AS22" s="22">
        <f t="shared" si="89"/>
        <v>4.3503547434139769</v>
      </c>
      <c r="AT22" s="22">
        <f t="shared" si="93"/>
        <v>4.2198441011115575</v>
      </c>
      <c r="AU22" s="22">
        <f t="shared" si="97"/>
        <v>4.0932487780782107</v>
      </c>
      <c r="AV22" s="22">
        <f t="shared" si="101"/>
        <v>3.9704513147358642</v>
      </c>
      <c r="AW22" s="22">
        <f t="shared" si="103"/>
        <v>3.8513377752937883</v>
      </c>
      <c r="AX22" s="22">
        <f t="shared" si="104"/>
        <v>3.7357976420349743</v>
      </c>
      <c r="AY22" s="22">
        <f t="shared" ref="AY22" si="108">AX22*0.97</f>
        <v>3.6237237127739248</v>
      </c>
      <c r="AZ22" s="22">
        <v>0</v>
      </c>
      <c r="BA22" s="68">
        <f>C$182</f>
        <v>0</v>
      </c>
      <c r="BB22" s="68">
        <f t="shared" ref="BB22:DL22" si="109">D$182</f>
        <v>0</v>
      </c>
      <c r="BC22" s="68">
        <f t="shared" si="109"/>
        <v>0</v>
      </c>
      <c r="BD22" s="68">
        <f t="shared" si="109"/>
        <v>0</v>
      </c>
      <c r="BE22" s="68">
        <f t="shared" si="109"/>
        <v>0</v>
      </c>
      <c r="BF22" s="68">
        <f t="shared" si="109"/>
        <v>0</v>
      </c>
      <c r="BG22" s="68">
        <f t="shared" si="109"/>
        <v>100</v>
      </c>
      <c r="BH22" s="68">
        <f t="shared" si="109"/>
        <v>95</v>
      </c>
      <c r="BI22" s="68">
        <f t="shared" si="109"/>
        <v>90.25</v>
      </c>
      <c r="BJ22" s="68">
        <f t="shared" si="109"/>
        <v>85.737499999999997</v>
      </c>
      <c r="BK22" s="68">
        <f t="shared" si="109"/>
        <v>81.450624999999988</v>
      </c>
      <c r="BL22" s="68">
        <f t="shared" si="109"/>
        <v>77.378093749999991</v>
      </c>
      <c r="BM22" s="68">
        <f t="shared" si="109"/>
        <v>73.509189062499985</v>
      </c>
      <c r="BN22" s="68">
        <f t="shared" si="109"/>
        <v>69.833729609374984</v>
      </c>
      <c r="BO22" s="68">
        <f t="shared" si="109"/>
        <v>67.738717721093735</v>
      </c>
      <c r="BP22" s="68">
        <f t="shared" si="109"/>
        <v>65.706556189460926</v>
      </c>
      <c r="BQ22" s="68">
        <f t="shared" si="109"/>
        <v>63.735359503777097</v>
      </c>
      <c r="BR22" s="68">
        <f t="shared" si="109"/>
        <v>61.823298718663786</v>
      </c>
      <c r="BS22" s="68">
        <f t="shared" si="109"/>
        <v>59.968599757103867</v>
      </c>
      <c r="BT22" s="68">
        <f t="shared" si="109"/>
        <v>58.16954176439075</v>
      </c>
      <c r="BU22" s="68">
        <f t="shared" si="109"/>
        <v>56.42445551145903</v>
      </c>
      <c r="BV22" s="68">
        <f t="shared" si="109"/>
        <v>54.731721846115256</v>
      </c>
      <c r="BW22" s="68">
        <f t="shared" si="109"/>
        <v>53.089770190731798</v>
      </c>
      <c r="BX22" s="68">
        <f t="shared" si="109"/>
        <v>51.497077085009842</v>
      </c>
      <c r="BY22" s="68">
        <f t="shared" si="109"/>
        <v>49.952164772459547</v>
      </c>
      <c r="BZ22" s="68">
        <f t="shared" si="109"/>
        <v>48.453599829285757</v>
      </c>
      <c r="CA22" s="68">
        <f t="shared" si="109"/>
        <v>46.999991834407183</v>
      </c>
      <c r="CB22" s="68">
        <f t="shared" si="109"/>
        <v>45.589992079374966</v>
      </c>
      <c r="CC22" s="68">
        <f t="shared" si="109"/>
        <v>44.222292316993716</v>
      </c>
      <c r="CD22" s="68">
        <f t="shared" si="109"/>
        <v>42.8956235474839</v>
      </c>
      <c r="CE22" s="68">
        <f t="shared" si="109"/>
        <v>41.60875484105938</v>
      </c>
      <c r="CF22" s="68">
        <f t="shared" si="109"/>
        <v>40.360492195827597</v>
      </c>
      <c r="CG22" s="68">
        <f t="shared" si="109"/>
        <v>0</v>
      </c>
      <c r="CH22" s="68">
        <f t="shared" si="109"/>
        <v>0</v>
      </c>
      <c r="CI22" s="68">
        <f t="shared" si="109"/>
        <v>0</v>
      </c>
      <c r="CJ22" s="68">
        <f t="shared" si="109"/>
        <v>0</v>
      </c>
      <c r="CK22" s="68">
        <f t="shared" si="109"/>
        <v>0</v>
      </c>
      <c r="CL22" s="68">
        <f t="shared" si="109"/>
        <v>0</v>
      </c>
      <c r="CM22" s="68">
        <f t="shared" si="109"/>
        <v>80</v>
      </c>
      <c r="CN22" s="68">
        <f t="shared" si="109"/>
        <v>76</v>
      </c>
      <c r="CO22" s="68">
        <f t="shared" si="109"/>
        <v>72.2</v>
      </c>
      <c r="CP22" s="68">
        <f t="shared" si="109"/>
        <v>68.59</v>
      </c>
      <c r="CQ22" s="68">
        <f t="shared" si="109"/>
        <v>65.160499999999999</v>
      </c>
      <c r="CR22" s="68">
        <f t="shared" si="109"/>
        <v>61.902474999999995</v>
      </c>
      <c r="CS22" s="68">
        <f t="shared" si="109"/>
        <v>58.807351249999989</v>
      </c>
      <c r="CT22" s="68">
        <f t="shared" si="109"/>
        <v>55.866983687499989</v>
      </c>
      <c r="CU22" s="68">
        <f t="shared" si="109"/>
        <v>54.190974176874988</v>
      </c>
      <c r="CV22" s="68">
        <f t="shared" si="109"/>
        <v>52.565244951568744</v>
      </c>
      <c r="CW22" s="68">
        <f t="shared" si="109"/>
        <v>50.988287603021682</v>
      </c>
      <c r="CX22" s="68">
        <f t="shared" si="109"/>
        <v>49.458638974931034</v>
      </c>
      <c r="CY22" s="68">
        <f t="shared" si="109"/>
        <v>47.974879805683095</v>
      </c>
      <c r="CZ22" s="68">
        <f t="shared" si="109"/>
        <v>46.535633411512606</v>
      </c>
      <c r="DA22" s="68">
        <f t="shared" si="109"/>
        <v>45.139564409167228</v>
      </c>
      <c r="DB22" s="68">
        <f t="shared" si="109"/>
        <v>43.785377476892208</v>
      </c>
      <c r="DC22" s="68">
        <f t="shared" si="109"/>
        <v>42.47181615258544</v>
      </c>
      <c r="DD22" s="68">
        <f t="shared" si="109"/>
        <v>41.197661668007875</v>
      </c>
      <c r="DE22" s="68">
        <f t="shared" si="109"/>
        <v>39.961731817967639</v>
      </c>
      <c r="DF22" s="68">
        <f t="shared" si="109"/>
        <v>38.762879863428608</v>
      </c>
      <c r="DG22" s="68">
        <f t="shared" si="109"/>
        <v>37.599993467525749</v>
      </c>
      <c r="DH22" s="68">
        <f t="shared" si="109"/>
        <v>36.471993663499973</v>
      </c>
      <c r="DI22" s="68">
        <f t="shared" si="109"/>
        <v>35.377833853594971</v>
      </c>
      <c r="DJ22" s="68">
        <f t="shared" si="109"/>
        <v>34.316498837987119</v>
      </c>
      <c r="DK22" s="68">
        <f t="shared" si="109"/>
        <v>33.287003872847507</v>
      </c>
      <c r="DL22" s="68">
        <f t="shared" si="109"/>
        <v>32.288393756662082</v>
      </c>
      <c r="DM22" s="68">
        <f t="shared" si="105"/>
        <v>0</v>
      </c>
      <c r="DN22" s="68">
        <f t="shared" ref="DN22:FX22" si="110">BP$182</f>
        <v>0</v>
      </c>
      <c r="DO22" s="68">
        <f t="shared" si="110"/>
        <v>0</v>
      </c>
      <c r="DP22" s="68">
        <f t="shared" si="110"/>
        <v>0</v>
      </c>
      <c r="DQ22" s="68">
        <f t="shared" si="110"/>
        <v>0</v>
      </c>
      <c r="DR22" s="68">
        <f t="shared" si="110"/>
        <v>0</v>
      </c>
      <c r="DS22" s="68">
        <f t="shared" si="110"/>
        <v>64</v>
      </c>
      <c r="DT22" s="68">
        <f t="shared" si="110"/>
        <v>60.800000000000004</v>
      </c>
      <c r="DU22" s="68">
        <f t="shared" si="110"/>
        <v>57.760000000000005</v>
      </c>
      <c r="DV22" s="68">
        <f t="shared" si="110"/>
        <v>54.872000000000007</v>
      </c>
      <c r="DW22" s="68">
        <f t="shared" si="110"/>
        <v>52.128399999999999</v>
      </c>
      <c r="DX22" s="68">
        <f t="shared" si="110"/>
        <v>49.521979999999999</v>
      </c>
      <c r="DY22" s="68">
        <f t="shared" si="110"/>
        <v>47.045880999999994</v>
      </c>
      <c r="DZ22" s="68">
        <f t="shared" si="110"/>
        <v>44.693586949999997</v>
      </c>
      <c r="EA22" s="68">
        <f t="shared" si="110"/>
        <v>43.352779341499996</v>
      </c>
      <c r="EB22" s="68">
        <f t="shared" si="110"/>
        <v>42.052195961254995</v>
      </c>
      <c r="EC22" s="68">
        <f t="shared" si="110"/>
        <v>40.790630082417351</v>
      </c>
      <c r="ED22" s="68">
        <f t="shared" si="110"/>
        <v>39.566911179944832</v>
      </c>
      <c r="EE22" s="68">
        <f t="shared" si="110"/>
        <v>38.379903844546476</v>
      </c>
      <c r="EF22" s="68">
        <f t="shared" si="110"/>
        <v>37.228506729210089</v>
      </c>
      <c r="EG22" s="68">
        <f t="shared" si="110"/>
        <v>36.111651527333784</v>
      </c>
      <c r="EH22" s="68">
        <f t="shared" si="110"/>
        <v>35.028301981513771</v>
      </c>
      <c r="EI22" s="68">
        <f t="shared" si="110"/>
        <v>33.977452922068352</v>
      </c>
      <c r="EJ22" s="68">
        <f t="shared" si="110"/>
        <v>32.958129334406301</v>
      </c>
      <c r="EK22" s="68">
        <f t="shared" si="110"/>
        <v>31.969385454374112</v>
      </c>
      <c r="EL22" s="68">
        <f t="shared" si="110"/>
        <v>31.01030389074289</v>
      </c>
      <c r="EM22" s="68">
        <f t="shared" si="110"/>
        <v>30.079994774020602</v>
      </c>
      <c r="EN22" s="68">
        <f t="shared" si="110"/>
        <v>29.17759493079998</v>
      </c>
      <c r="EO22" s="68">
        <f t="shared" si="110"/>
        <v>28.302267082875979</v>
      </c>
      <c r="EP22" s="68">
        <f t="shared" si="110"/>
        <v>27.453199070389697</v>
      </c>
      <c r="EQ22" s="68">
        <f t="shared" si="110"/>
        <v>26.629603098278007</v>
      </c>
      <c r="ER22" s="68">
        <f t="shared" si="110"/>
        <v>25.830715005329665</v>
      </c>
      <c r="ES22" s="68">
        <f t="shared" si="110"/>
        <v>0</v>
      </c>
      <c r="ET22" s="68">
        <f t="shared" si="110"/>
        <v>0</v>
      </c>
      <c r="EU22" s="68">
        <f t="shared" si="110"/>
        <v>0</v>
      </c>
      <c r="EV22" s="68">
        <f t="shared" si="110"/>
        <v>0</v>
      </c>
      <c r="EW22" s="68">
        <f t="shared" si="110"/>
        <v>0</v>
      </c>
      <c r="EX22" s="68">
        <f t="shared" si="110"/>
        <v>0</v>
      </c>
      <c r="EY22" s="68">
        <f t="shared" si="110"/>
        <v>51.2</v>
      </c>
      <c r="EZ22" s="68">
        <f t="shared" si="110"/>
        <v>48.640000000000008</v>
      </c>
      <c r="FA22" s="68">
        <f t="shared" si="110"/>
        <v>46.208000000000006</v>
      </c>
      <c r="FB22" s="68">
        <f t="shared" si="110"/>
        <v>43.897600000000011</v>
      </c>
      <c r="FC22" s="68">
        <f t="shared" si="110"/>
        <v>41.702719999999999</v>
      </c>
      <c r="FD22" s="68">
        <f t="shared" si="110"/>
        <v>39.617584000000001</v>
      </c>
      <c r="FE22" s="68">
        <f t="shared" si="110"/>
        <v>37.636704799999997</v>
      </c>
      <c r="FF22" s="68">
        <f t="shared" si="110"/>
        <v>35.754869559999996</v>
      </c>
      <c r="FG22" s="68">
        <f t="shared" si="110"/>
        <v>34.682223473199997</v>
      </c>
      <c r="FH22" s="68">
        <f t="shared" si="110"/>
        <v>33.641756769003997</v>
      </c>
      <c r="FI22" s="68">
        <f t="shared" si="110"/>
        <v>32.63250406593388</v>
      </c>
      <c r="FJ22" s="68">
        <f t="shared" si="110"/>
        <v>31.653528943955866</v>
      </c>
      <c r="FK22" s="68">
        <f t="shared" si="110"/>
        <v>30.703923075637181</v>
      </c>
      <c r="FL22" s="68">
        <f t="shared" si="110"/>
        <v>29.782805383368071</v>
      </c>
      <c r="FM22" s="68">
        <f t="shared" si="110"/>
        <v>28.889321221867029</v>
      </c>
      <c r="FN22" s="68">
        <f t="shared" si="110"/>
        <v>28.022641585211019</v>
      </c>
      <c r="FO22" s="68">
        <f t="shared" si="110"/>
        <v>27.181962337654682</v>
      </c>
      <c r="FP22" s="68">
        <f t="shared" si="110"/>
        <v>26.366503467525042</v>
      </c>
      <c r="FQ22" s="68">
        <f t="shared" si="110"/>
        <v>25.575508363499292</v>
      </c>
      <c r="FR22" s="68">
        <f t="shared" si="110"/>
        <v>24.808243112594312</v>
      </c>
      <c r="FS22" s="68">
        <f t="shared" si="110"/>
        <v>24.063995819216483</v>
      </c>
      <c r="FT22" s="68">
        <f t="shared" si="110"/>
        <v>23.342075944639987</v>
      </c>
      <c r="FU22" s="68">
        <f t="shared" si="110"/>
        <v>22.641813666300784</v>
      </c>
      <c r="FV22" s="68">
        <f t="shared" si="110"/>
        <v>21.96255925631176</v>
      </c>
      <c r="FW22" s="68">
        <f t="shared" si="110"/>
        <v>21.303682478622406</v>
      </c>
      <c r="FX22" s="68">
        <f t="shared" si="110"/>
        <v>20.664572004263732</v>
      </c>
      <c r="FY22" s="68">
        <f t="shared" si="106"/>
        <v>0</v>
      </c>
      <c r="FZ22" s="68">
        <f t="shared" ref="FZ22:IJ22" si="111">EB$182</f>
        <v>0</v>
      </c>
      <c r="GA22" s="68">
        <f t="shared" si="111"/>
        <v>0</v>
      </c>
      <c r="GB22" s="68">
        <f t="shared" si="111"/>
        <v>0</v>
      </c>
      <c r="GC22" s="68">
        <f t="shared" si="111"/>
        <v>0</v>
      </c>
      <c r="GD22" s="68">
        <f t="shared" si="111"/>
        <v>0</v>
      </c>
      <c r="GE22" s="68">
        <f t="shared" si="111"/>
        <v>40.960000000000008</v>
      </c>
      <c r="GF22" s="68">
        <f t="shared" si="111"/>
        <v>38.912000000000006</v>
      </c>
      <c r="GG22" s="68">
        <f t="shared" si="111"/>
        <v>36.966400000000007</v>
      </c>
      <c r="GH22" s="68">
        <f t="shared" si="111"/>
        <v>35.118080000000013</v>
      </c>
      <c r="GI22" s="68">
        <f t="shared" si="111"/>
        <v>33.362175999999998</v>
      </c>
      <c r="GJ22" s="68">
        <f t="shared" si="111"/>
        <v>31.694067200000003</v>
      </c>
      <c r="GK22" s="68">
        <f t="shared" si="111"/>
        <v>30.10936384</v>
      </c>
      <c r="GL22" s="68">
        <f t="shared" si="111"/>
        <v>28.603895647999998</v>
      </c>
      <c r="GM22" s="68">
        <f t="shared" si="111"/>
        <v>27.745778778559998</v>
      </c>
      <c r="GN22" s="68">
        <f t="shared" si="111"/>
        <v>26.913405415203201</v>
      </c>
      <c r="GO22" s="68">
        <f t="shared" si="111"/>
        <v>26.106003252747104</v>
      </c>
      <c r="GP22" s="68">
        <f t="shared" si="111"/>
        <v>25.322823155164695</v>
      </c>
      <c r="GQ22" s="68">
        <f t="shared" si="111"/>
        <v>24.563138460509748</v>
      </c>
      <c r="GR22" s="68">
        <f t="shared" si="111"/>
        <v>23.826244306694459</v>
      </c>
      <c r="GS22" s="68">
        <f t="shared" si="111"/>
        <v>23.111456977493624</v>
      </c>
      <c r="GT22" s="68">
        <f t="shared" si="111"/>
        <v>22.418113268168817</v>
      </c>
      <c r="GU22" s="68">
        <f t="shared" si="111"/>
        <v>21.745569870123745</v>
      </c>
      <c r="GV22" s="68">
        <f t="shared" si="111"/>
        <v>21.093202774020035</v>
      </c>
      <c r="GW22" s="68">
        <f t="shared" si="111"/>
        <v>20.460406690799434</v>
      </c>
      <c r="GX22" s="68">
        <f t="shared" si="111"/>
        <v>19.84659449007545</v>
      </c>
      <c r="GY22" s="68">
        <f t="shared" si="111"/>
        <v>19.251196655373189</v>
      </c>
      <c r="GZ22" s="68">
        <f t="shared" si="111"/>
        <v>18.673660755711989</v>
      </c>
      <c r="HA22" s="68">
        <f t="shared" si="111"/>
        <v>18.113450933040628</v>
      </c>
      <c r="HB22" s="68">
        <f t="shared" si="111"/>
        <v>17.570047405049408</v>
      </c>
      <c r="HC22" s="68">
        <f t="shared" si="111"/>
        <v>17.042945982897926</v>
      </c>
      <c r="HD22" s="68">
        <f t="shared" si="111"/>
        <v>16.531657603410988</v>
      </c>
      <c r="HE22" s="68">
        <f t="shared" si="111"/>
        <v>0</v>
      </c>
      <c r="HF22" s="68">
        <f t="shared" si="111"/>
        <v>0</v>
      </c>
      <c r="HG22" s="68">
        <f t="shared" si="111"/>
        <v>0</v>
      </c>
      <c r="HH22" s="68">
        <f t="shared" si="111"/>
        <v>0</v>
      </c>
      <c r="HI22" s="68">
        <f t="shared" si="111"/>
        <v>0</v>
      </c>
      <c r="HJ22" s="68">
        <f t="shared" si="111"/>
        <v>0</v>
      </c>
      <c r="HK22" s="68">
        <f t="shared" si="111"/>
        <v>40</v>
      </c>
      <c r="HL22" s="68">
        <f t="shared" si="111"/>
        <v>42</v>
      </c>
      <c r="HM22" s="68">
        <f t="shared" si="111"/>
        <v>44.1</v>
      </c>
      <c r="HN22" s="68">
        <f t="shared" si="111"/>
        <v>46.305000000000007</v>
      </c>
      <c r="HO22" s="68">
        <f t="shared" si="111"/>
        <v>48.620250000000006</v>
      </c>
      <c r="HP22" s="68">
        <f t="shared" si="111"/>
        <v>51.051262500000007</v>
      </c>
      <c r="HQ22" s="68">
        <f t="shared" si="111"/>
        <v>53.603825625000013</v>
      </c>
      <c r="HR22" s="68">
        <f t="shared" si="111"/>
        <v>56.284016906250017</v>
      </c>
      <c r="HS22" s="68">
        <f t="shared" si="111"/>
        <v>59.098217751562522</v>
      </c>
      <c r="HT22" s="68">
        <f t="shared" si="111"/>
        <v>62.053128639140652</v>
      </c>
      <c r="HU22" s="68">
        <f t="shared" si="111"/>
        <v>65.155785071097682</v>
      </c>
      <c r="HV22" s="68">
        <f t="shared" si="111"/>
        <v>68.413574324652572</v>
      </c>
      <c r="HW22" s="68">
        <f t="shared" si="111"/>
        <v>71.834253040885201</v>
      </c>
      <c r="HX22" s="68">
        <f t="shared" si="111"/>
        <v>75.425965692929466</v>
      </c>
      <c r="HY22" s="68">
        <f t="shared" si="111"/>
        <v>79.197263977575943</v>
      </c>
      <c r="HZ22" s="68">
        <f t="shared" si="111"/>
        <v>83.15712717645475</v>
      </c>
      <c r="IA22" s="68">
        <f t="shared" si="111"/>
        <v>85</v>
      </c>
      <c r="IB22" s="68">
        <f t="shared" si="111"/>
        <v>85</v>
      </c>
      <c r="IC22" s="68">
        <f t="shared" si="111"/>
        <v>85</v>
      </c>
      <c r="ID22" s="68">
        <f t="shared" si="111"/>
        <v>85</v>
      </c>
      <c r="IE22" s="68">
        <f t="shared" si="111"/>
        <v>85</v>
      </c>
      <c r="IF22" s="68">
        <f t="shared" si="111"/>
        <v>85</v>
      </c>
      <c r="IG22" s="68">
        <f t="shared" si="111"/>
        <v>85</v>
      </c>
      <c r="IH22" s="68">
        <f t="shared" si="111"/>
        <v>85</v>
      </c>
      <c r="II22" s="68">
        <f t="shared" si="111"/>
        <v>85</v>
      </c>
      <c r="IJ22" s="68">
        <f t="shared" si="111"/>
        <v>85</v>
      </c>
      <c r="IK22" s="68">
        <f t="shared" si="107"/>
        <v>85</v>
      </c>
      <c r="IL22" s="68">
        <f t="shared" si="102"/>
        <v>85</v>
      </c>
      <c r="IM22" s="68">
        <f t="shared" si="102"/>
        <v>85</v>
      </c>
      <c r="IN22" s="68">
        <f t="shared" si="102"/>
        <v>85</v>
      </c>
      <c r="IO22" s="68">
        <f t="shared" si="102"/>
        <v>85</v>
      </c>
      <c r="IP22" s="68">
        <f t="shared" si="102"/>
        <v>85</v>
      </c>
      <c r="IQ22" s="68">
        <f t="shared" si="102"/>
        <v>85</v>
      </c>
      <c r="IR22" s="68">
        <f t="shared" si="102"/>
        <v>85</v>
      </c>
      <c r="IS22" s="68">
        <f t="shared" si="102"/>
        <v>85</v>
      </c>
      <c r="IT22" s="68">
        <f t="shared" si="102"/>
        <v>85</v>
      </c>
      <c r="IU22" s="68">
        <f t="shared" si="102"/>
        <v>85</v>
      </c>
      <c r="IV22" s="68">
        <f t="shared" si="102"/>
        <v>85</v>
      </c>
      <c r="IW22" s="68">
        <f t="shared" si="102"/>
        <v>85</v>
      </c>
      <c r="IX22" s="68">
        <f t="shared" si="102"/>
        <v>85</v>
      </c>
      <c r="IY22" s="68">
        <f t="shared" si="102"/>
        <v>85</v>
      </c>
      <c r="IZ22" s="68">
        <f t="shared" si="102"/>
        <v>85</v>
      </c>
      <c r="JA22" s="68">
        <f t="shared" si="102"/>
        <v>85</v>
      </c>
      <c r="JB22" s="68">
        <f t="shared" si="102"/>
        <v>85</v>
      </c>
    </row>
    <row r="23" spans="1:262" x14ac:dyDescent="0.2">
      <c r="A23" t="s">
        <v>108</v>
      </c>
      <c r="B23" t="s">
        <v>52</v>
      </c>
      <c r="C23" s="22">
        <v>2</v>
      </c>
      <c r="D23" s="22">
        <v>2</v>
      </c>
      <c r="E23" s="22">
        <v>2</v>
      </c>
      <c r="F23" s="22">
        <v>2</v>
      </c>
      <c r="G23" s="22">
        <v>2</v>
      </c>
      <c r="H23" s="22">
        <v>2</v>
      </c>
      <c r="I23" s="22">
        <v>2</v>
      </c>
      <c r="J23" s="22">
        <v>2</v>
      </c>
      <c r="K23" s="22">
        <v>2</v>
      </c>
      <c r="L23" s="22">
        <v>2</v>
      </c>
      <c r="M23" s="22">
        <v>2</v>
      </c>
      <c r="N23" s="22">
        <v>2</v>
      </c>
      <c r="O23" s="22">
        <v>2</v>
      </c>
      <c r="P23" s="22">
        <v>2</v>
      </c>
      <c r="Q23" s="22">
        <v>2</v>
      </c>
      <c r="R23" s="22">
        <v>2</v>
      </c>
      <c r="S23" s="22">
        <v>2</v>
      </c>
      <c r="T23" s="22">
        <v>2</v>
      </c>
      <c r="U23" s="22">
        <v>2</v>
      </c>
      <c r="V23" s="22">
        <v>2</v>
      </c>
      <c r="W23" s="22">
        <v>2</v>
      </c>
      <c r="X23" s="22">
        <v>2</v>
      </c>
      <c r="Y23" s="22">
        <v>0</v>
      </c>
      <c r="Z23" s="22">
        <v>8</v>
      </c>
      <c r="AA23" s="22">
        <f>Z23*0.97</f>
        <v>7.76</v>
      </c>
      <c r="AB23" s="22">
        <f t="shared" si="32"/>
        <v>7.5271999999999997</v>
      </c>
      <c r="AC23" s="22">
        <f t="shared" si="33"/>
        <v>7.3013839999999997</v>
      </c>
      <c r="AD23" s="22">
        <f t="shared" si="1"/>
        <v>7.0823424799999994</v>
      </c>
      <c r="AE23" s="22">
        <f t="shared" si="2"/>
        <v>6.8698722055999992</v>
      </c>
      <c r="AF23" s="22">
        <f t="shared" si="3"/>
        <v>6.6637760394319994</v>
      </c>
      <c r="AG23" s="22">
        <f t="shared" si="34"/>
        <v>6.4638627582490393</v>
      </c>
      <c r="AH23" s="22">
        <f t="shared" si="57"/>
        <v>6.2699468755015682</v>
      </c>
      <c r="AI23" s="22">
        <f t="shared" si="62"/>
        <v>6.0818484692365207</v>
      </c>
      <c r="AJ23" s="22">
        <f t="shared" si="63"/>
        <v>5.8993930151594247</v>
      </c>
      <c r="AK23" s="22">
        <f t="shared" si="67"/>
        <v>5.7224112247046417</v>
      </c>
      <c r="AL23" s="22">
        <f t="shared" si="71"/>
        <v>5.5507388879635027</v>
      </c>
      <c r="AM23" s="22">
        <f t="shared" si="73"/>
        <v>5.3842167213245977</v>
      </c>
      <c r="AN23" s="22">
        <f t="shared" si="74"/>
        <v>5.2226902196848597</v>
      </c>
      <c r="AO23" s="22">
        <f t="shared" si="78"/>
        <v>5.0660095130943139</v>
      </c>
      <c r="AP23" s="22">
        <f t="shared" si="82"/>
        <v>4.9140292277014845</v>
      </c>
      <c r="AQ23" s="22">
        <f t="shared" si="86"/>
        <v>4.76660835087044</v>
      </c>
      <c r="AR23" s="22">
        <f t="shared" si="88"/>
        <v>4.6236101003443268</v>
      </c>
      <c r="AS23" s="22">
        <f t="shared" si="89"/>
        <v>4.4849017973339969</v>
      </c>
      <c r="AT23" s="22">
        <f t="shared" si="93"/>
        <v>4.3503547434139769</v>
      </c>
      <c r="AU23" s="22">
        <f t="shared" si="97"/>
        <v>4.2198441011115575</v>
      </c>
      <c r="AV23" s="22">
        <f t="shared" si="101"/>
        <v>4.0932487780782107</v>
      </c>
      <c r="AW23" s="22">
        <f t="shared" si="103"/>
        <v>3.9704513147358642</v>
      </c>
      <c r="AX23" s="68">
        <f t="shared" ref="AX23:AX27" si="112">C$182</f>
        <v>0</v>
      </c>
      <c r="AY23" s="68">
        <f t="shared" ref="AY23:AY27" si="113">D$182</f>
        <v>0</v>
      </c>
      <c r="AZ23" s="68">
        <f t="shared" ref="AZ23:AZ27" si="114">E$182</f>
        <v>0</v>
      </c>
      <c r="BA23" s="68">
        <f t="shared" ref="BA23:BA27" si="115">F$182</f>
        <v>0</v>
      </c>
      <c r="BB23" s="68">
        <f t="shared" ref="BB23:BB27" si="116">G$182</f>
        <v>0</v>
      </c>
      <c r="BC23" s="68">
        <f t="shared" ref="BC23:BC27" si="117">H$182</f>
        <v>0</v>
      </c>
      <c r="BD23" s="68">
        <f t="shared" ref="BD23:BD27" si="118">I$182</f>
        <v>100</v>
      </c>
      <c r="BE23" s="68">
        <f t="shared" ref="BE23:BE27" si="119">J$182</f>
        <v>95</v>
      </c>
      <c r="BF23" s="68">
        <f t="shared" ref="BF23:BF27" si="120">K$182</f>
        <v>90.25</v>
      </c>
      <c r="BG23" s="68">
        <f t="shared" ref="BG23:BG27" si="121">L$182</f>
        <v>85.737499999999997</v>
      </c>
      <c r="BH23" s="68">
        <f t="shared" ref="BH23:BH27" si="122">M$182</f>
        <v>81.450624999999988</v>
      </c>
      <c r="BI23" s="68">
        <f t="shared" ref="BI23:BI27" si="123">N$182</f>
        <v>77.378093749999991</v>
      </c>
      <c r="BJ23" s="68">
        <f t="shared" ref="BJ23:BJ27" si="124">O$182</f>
        <v>73.509189062499985</v>
      </c>
      <c r="BK23" s="68">
        <f t="shared" ref="BK23:BK27" si="125">P$182</f>
        <v>69.833729609374984</v>
      </c>
      <c r="BL23" s="68">
        <f t="shared" ref="BL23:BL27" si="126">Q$182</f>
        <v>67.738717721093735</v>
      </c>
      <c r="BM23" s="68">
        <f t="shared" ref="BM23:BM27" si="127">R$182</f>
        <v>65.706556189460926</v>
      </c>
      <c r="BN23" s="68">
        <f t="shared" ref="BN23:BN27" si="128">S$182</f>
        <v>63.735359503777097</v>
      </c>
      <c r="BO23" s="68">
        <f t="shared" ref="BO23:BO27" si="129">T$182</f>
        <v>61.823298718663786</v>
      </c>
      <c r="BP23" s="68">
        <f t="shared" ref="BP23:BP27" si="130">U$182</f>
        <v>59.968599757103867</v>
      </c>
      <c r="BQ23" s="68">
        <f t="shared" ref="BQ23:BQ27" si="131">V$182</f>
        <v>58.16954176439075</v>
      </c>
      <c r="BR23" s="68">
        <f t="shared" ref="BR23:BR27" si="132">W$182</f>
        <v>56.42445551145903</v>
      </c>
      <c r="BS23" s="68">
        <f t="shared" ref="BS23:BS27" si="133">X$182</f>
        <v>54.731721846115256</v>
      </c>
      <c r="BT23" s="68">
        <f t="shared" ref="BT23:BT27" si="134">Y$182</f>
        <v>53.089770190731798</v>
      </c>
      <c r="BU23" s="68">
        <f t="shared" ref="BU23:BU27" si="135">Z$182</f>
        <v>51.497077085009842</v>
      </c>
      <c r="BV23" s="68">
        <f t="shared" ref="BV23:BV27" si="136">AA$182</f>
        <v>49.952164772459547</v>
      </c>
      <c r="BW23" s="68">
        <f t="shared" ref="BW23:BW27" si="137">AB$182</f>
        <v>48.453599829285757</v>
      </c>
      <c r="BX23" s="68">
        <f t="shared" ref="BX23:BX27" si="138">AC$182</f>
        <v>46.999991834407183</v>
      </c>
      <c r="BY23" s="68">
        <f t="shared" ref="BY23:BY27" si="139">AD$182</f>
        <v>45.589992079374966</v>
      </c>
      <c r="BZ23" s="68">
        <f t="shared" ref="BZ23:BZ27" si="140">AE$182</f>
        <v>44.222292316993716</v>
      </c>
      <c r="CA23" s="68">
        <f t="shared" ref="CA23:CA27" si="141">AF$182</f>
        <v>42.8956235474839</v>
      </c>
      <c r="CB23" s="68">
        <f t="shared" ref="CB23:CB27" si="142">AG$182</f>
        <v>41.60875484105938</v>
      </c>
      <c r="CC23" s="68">
        <f t="shared" ref="CC23:CC27" si="143">AH$182</f>
        <v>40.360492195827597</v>
      </c>
      <c r="CD23" s="68">
        <f t="shared" ref="CD23:CD27" si="144">AI$182</f>
        <v>0</v>
      </c>
      <c r="CE23" s="68">
        <f t="shared" ref="CE23:CE27" si="145">AJ$182</f>
        <v>0</v>
      </c>
      <c r="CF23" s="68">
        <f t="shared" ref="CF23:CF27" si="146">AK$182</f>
        <v>0</v>
      </c>
      <c r="CG23" s="68">
        <f t="shared" ref="CG23:CG27" si="147">AL$182</f>
        <v>0</v>
      </c>
      <c r="CH23" s="68">
        <f t="shared" ref="CH23:CH27" si="148">AM$182</f>
        <v>0</v>
      </c>
      <c r="CI23" s="68">
        <f t="shared" ref="CI23:CI27" si="149">AN$182</f>
        <v>0</v>
      </c>
      <c r="CJ23" s="68">
        <f t="shared" ref="CJ23:CJ27" si="150">AO$182</f>
        <v>80</v>
      </c>
      <c r="CK23" s="68">
        <f t="shared" ref="CK23:CK27" si="151">AP$182</f>
        <v>76</v>
      </c>
      <c r="CL23" s="68">
        <f t="shared" ref="CL23:CL27" si="152">AQ$182</f>
        <v>72.2</v>
      </c>
      <c r="CM23" s="68">
        <f t="shared" ref="CM23:CM27" si="153">AR$182</f>
        <v>68.59</v>
      </c>
      <c r="CN23" s="68">
        <f t="shared" ref="CN23:CN27" si="154">AS$182</f>
        <v>65.160499999999999</v>
      </c>
      <c r="CO23" s="68">
        <f t="shared" ref="CO23:CO27" si="155">AT$182</f>
        <v>61.902474999999995</v>
      </c>
      <c r="CP23" s="68">
        <f t="shared" ref="CP23:CP27" si="156">AU$182</f>
        <v>58.807351249999989</v>
      </c>
      <c r="CQ23" s="68">
        <f t="shared" ref="CQ23:CQ27" si="157">AV$182</f>
        <v>55.866983687499989</v>
      </c>
      <c r="CR23" s="68">
        <f t="shared" ref="CR23:CR27" si="158">AW$182</f>
        <v>54.190974176874988</v>
      </c>
      <c r="CS23" s="68">
        <f t="shared" ref="CS23:CS27" si="159">AX$182</f>
        <v>52.565244951568744</v>
      </c>
      <c r="CT23" s="68">
        <f t="shared" ref="CT23:CT27" si="160">AY$182</f>
        <v>50.988287603021682</v>
      </c>
      <c r="CU23" s="68">
        <f t="shared" ref="CU23:CU27" si="161">AZ$182</f>
        <v>49.458638974931034</v>
      </c>
      <c r="CV23" s="68">
        <f t="shared" ref="CV23:CV27" si="162">BA$182</f>
        <v>47.974879805683095</v>
      </c>
      <c r="CW23" s="68">
        <f t="shared" ref="CW23:CW27" si="163">BB$182</f>
        <v>46.535633411512606</v>
      </c>
      <c r="CX23" s="68">
        <f t="shared" ref="CX23:CX27" si="164">BC$182</f>
        <v>45.139564409167228</v>
      </c>
      <c r="CY23" s="68">
        <f t="shared" ref="CY23:CY27" si="165">BD$182</f>
        <v>43.785377476892208</v>
      </c>
      <c r="CZ23" s="68">
        <f t="shared" ref="CZ23:CZ27" si="166">BE$182</f>
        <v>42.47181615258544</v>
      </c>
      <c r="DA23" s="68">
        <f t="shared" ref="DA23:DA27" si="167">BF$182</f>
        <v>41.197661668007875</v>
      </c>
      <c r="DB23" s="68">
        <f t="shared" ref="DB23:DB27" si="168">BG$182</f>
        <v>39.961731817967639</v>
      </c>
      <c r="DC23" s="68">
        <f t="shared" ref="DC23:DC27" si="169">BH$182</f>
        <v>38.762879863428608</v>
      </c>
      <c r="DD23" s="68">
        <f t="shared" ref="DD23:DD27" si="170">BI$182</f>
        <v>37.599993467525749</v>
      </c>
      <c r="DE23" s="68">
        <f t="shared" ref="DE23:DE27" si="171">BJ$182</f>
        <v>36.471993663499973</v>
      </c>
      <c r="DF23" s="68">
        <f t="shared" ref="DF23:DF27" si="172">BK$182</f>
        <v>35.377833853594971</v>
      </c>
      <c r="DG23" s="68">
        <f t="shared" ref="DG23:DG27" si="173">BL$182</f>
        <v>34.316498837987119</v>
      </c>
      <c r="DH23" s="68">
        <f t="shared" ref="DH23:DH27" si="174">BM$182</f>
        <v>33.287003872847507</v>
      </c>
      <c r="DI23" s="68">
        <f t="shared" ref="DI23:DI27" si="175">BN$182</f>
        <v>32.288393756662082</v>
      </c>
      <c r="DJ23" s="68">
        <f t="shared" ref="DJ23:DJ27" si="176">BO$182</f>
        <v>0</v>
      </c>
      <c r="DK23" s="68">
        <f t="shared" ref="DK23:DK27" si="177">BP$182</f>
        <v>0</v>
      </c>
      <c r="DL23" s="68">
        <f t="shared" ref="DL23:DL27" si="178">BQ$182</f>
        <v>0</v>
      </c>
      <c r="DM23" s="68">
        <f t="shared" ref="DM23:DM27" si="179">BR$182</f>
        <v>0</v>
      </c>
      <c r="DN23" s="68">
        <f t="shared" ref="DN23:DN27" si="180">BS$182</f>
        <v>0</v>
      </c>
      <c r="DO23" s="68">
        <f t="shared" ref="DO23:DO27" si="181">BT$182</f>
        <v>0</v>
      </c>
      <c r="DP23" s="68">
        <f t="shared" ref="DP23:DP27" si="182">BU$182</f>
        <v>64</v>
      </c>
      <c r="DQ23" s="68">
        <f t="shared" ref="DQ23:DQ27" si="183">BV$182</f>
        <v>60.800000000000004</v>
      </c>
      <c r="DR23" s="68">
        <f t="shared" ref="DR23:DR27" si="184">BW$182</f>
        <v>57.760000000000005</v>
      </c>
      <c r="DS23" s="68">
        <f t="shared" ref="DS23:DS27" si="185">BX$182</f>
        <v>54.872000000000007</v>
      </c>
      <c r="DT23" s="68">
        <f t="shared" ref="DT23:DT27" si="186">BY$182</f>
        <v>52.128399999999999</v>
      </c>
      <c r="DU23" s="68">
        <f t="shared" ref="DU23:DU27" si="187">BZ$182</f>
        <v>49.521979999999999</v>
      </c>
      <c r="DV23" s="68">
        <f t="shared" ref="DV23:DV27" si="188">CA$182</f>
        <v>47.045880999999994</v>
      </c>
      <c r="DW23" s="68">
        <f t="shared" ref="DW23:DW27" si="189">CB$182</f>
        <v>44.693586949999997</v>
      </c>
      <c r="DX23" s="68">
        <f t="shared" ref="DX23:DX27" si="190">CC$182</f>
        <v>43.352779341499996</v>
      </c>
      <c r="DY23" s="68">
        <f t="shared" ref="DY23:DY27" si="191">CD$182</f>
        <v>42.052195961254995</v>
      </c>
      <c r="DZ23" s="68">
        <f t="shared" ref="DZ23:DZ27" si="192">CE$182</f>
        <v>40.790630082417351</v>
      </c>
      <c r="EA23" s="68">
        <f t="shared" ref="EA23:EA27" si="193">CF$182</f>
        <v>39.566911179944832</v>
      </c>
      <c r="EB23" s="68">
        <f t="shared" ref="EB23:EB27" si="194">CG$182</f>
        <v>38.379903844546476</v>
      </c>
      <c r="EC23" s="68">
        <f t="shared" ref="EC23:EC27" si="195">CH$182</f>
        <v>37.228506729210089</v>
      </c>
      <c r="ED23" s="68">
        <f t="shared" ref="ED23:ED27" si="196">CI$182</f>
        <v>36.111651527333784</v>
      </c>
      <c r="EE23" s="68">
        <f t="shared" ref="EE23:EE27" si="197">CJ$182</f>
        <v>35.028301981513771</v>
      </c>
      <c r="EF23" s="68">
        <f t="shared" ref="EF23:EF27" si="198">CK$182</f>
        <v>33.977452922068352</v>
      </c>
      <c r="EG23" s="68">
        <f t="shared" ref="EG23:EG27" si="199">CL$182</f>
        <v>32.958129334406301</v>
      </c>
      <c r="EH23" s="68">
        <f t="shared" ref="EH23:EH27" si="200">CM$182</f>
        <v>31.969385454374112</v>
      </c>
      <c r="EI23" s="68">
        <f t="shared" ref="EI23:EI27" si="201">CN$182</f>
        <v>31.01030389074289</v>
      </c>
      <c r="EJ23" s="68">
        <f t="shared" ref="EJ23:EJ27" si="202">CO$182</f>
        <v>30.079994774020602</v>
      </c>
      <c r="EK23" s="68">
        <f t="shared" ref="EK23:EK27" si="203">CP$182</f>
        <v>29.17759493079998</v>
      </c>
      <c r="EL23" s="68">
        <f t="shared" ref="EL23:EL27" si="204">CQ$182</f>
        <v>28.302267082875979</v>
      </c>
      <c r="EM23" s="68">
        <f t="shared" ref="EM23:EM27" si="205">CR$182</f>
        <v>27.453199070389697</v>
      </c>
      <c r="EN23" s="68">
        <f t="shared" ref="EN23:EN27" si="206">CS$182</f>
        <v>26.629603098278007</v>
      </c>
      <c r="EO23" s="68">
        <f t="shared" ref="EO23:EO27" si="207">CT$182</f>
        <v>25.830715005329665</v>
      </c>
      <c r="EP23" s="68">
        <f t="shared" ref="EP23:EP27" si="208">CU$182</f>
        <v>0</v>
      </c>
      <c r="EQ23" s="68">
        <f t="shared" ref="EQ23:EQ27" si="209">CV$182</f>
        <v>0</v>
      </c>
      <c r="ER23" s="68">
        <f t="shared" ref="ER23:ER27" si="210">CW$182</f>
        <v>0</v>
      </c>
      <c r="ES23" s="68">
        <f t="shared" ref="ES23:ES27" si="211">CX$182</f>
        <v>0</v>
      </c>
      <c r="ET23" s="68">
        <f t="shared" ref="ET23:ET27" si="212">CY$182</f>
        <v>0</v>
      </c>
      <c r="EU23" s="68">
        <f t="shared" ref="EU23:EU27" si="213">CZ$182</f>
        <v>0</v>
      </c>
      <c r="EV23" s="68">
        <f t="shared" ref="EV23:EV27" si="214">DA$182</f>
        <v>51.2</v>
      </c>
      <c r="EW23" s="68">
        <f t="shared" ref="EW23:EW27" si="215">DB$182</f>
        <v>48.640000000000008</v>
      </c>
      <c r="EX23" s="68">
        <f t="shared" ref="EX23:EX27" si="216">DC$182</f>
        <v>46.208000000000006</v>
      </c>
      <c r="EY23" s="68">
        <f t="shared" ref="EY23:EY27" si="217">DD$182</f>
        <v>43.897600000000011</v>
      </c>
      <c r="EZ23" s="68">
        <f t="shared" ref="EZ23:EZ27" si="218">DE$182</f>
        <v>41.702719999999999</v>
      </c>
      <c r="FA23" s="68">
        <f t="shared" ref="FA23:FA27" si="219">DF$182</f>
        <v>39.617584000000001</v>
      </c>
      <c r="FB23" s="68">
        <f t="shared" ref="FB23:FB27" si="220">DG$182</f>
        <v>37.636704799999997</v>
      </c>
      <c r="FC23" s="68">
        <f t="shared" ref="FC23:FC27" si="221">DH$182</f>
        <v>35.754869559999996</v>
      </c>
      <c r="FD23" s="68">
        <f t="shared" ref="FD23:FD27" si="222">DI$182</f>
        <v>34.682223473199997</v>
      </c>
      <c r="FE23" s="68">
        <f t="shared" ref="FE23:FE27" si="223">DJ$182</f>
        <v>33.641756769003997</v>
      </c>
      <c r="FF23" s="68">
        <f t="shared" ref="FF23:FF27" si="224">DK$182</f>
        <v>32.63250406593388</v>
      </c>
      <c r="FG23" s="68">
        <f t="shared" ref="FG23:FG27" si="225">DL$182</f>
        <v>31.653528943955866</v>
      </c>
      <c r="FH23" s="68">
        <f t="shared" ref="FH23:FH27" si="226">DM$182</f>
        <v>30.703923075637181</v>
      </c>
      <c r="FI23" s="68">
        <f t="shared" ref="FI23:FI27" si="227">DN$182</f>
        <v>29.782805383368071</v>
      </c>
      <c r="FJ23" s="68">
        <f t="shared" ref="FJ23:FJ27" si="228">DO$182</f>
        <v>28.889321221867029</v>
      </c>
      <c r="FK23" s="68">
        <f t="shared" ref="FK23:FK27" si="229">DP$182</f>
        <v>28.022641585211019</v>
      </c>
      <c r="FL23" s="68">
        <f t="shared" ref="FL23:FL27" si="230">DQ$182</f>
        <v>27.181962337654682</v>
      </c>
      <c r="FM23" s="68">
        <f t="shared" ref="FM23:FM27" si="231">DR$182</f>
        <v>26.366503467525042</v>
      </c>
      <c r="FN23" s="68">
        <f t="shared" ref="FN23:FN27" si="232">DS$182</f>
        <v>25.575508363499292</v>
      </c>
      <c r="FO23" s="68">
        <f t="shared" ref="FO23:FO27" si="233">DT$182</f>
        <v>24.808243112594312</v>
      </c>
      <c r="FP23" s="68">
        <f t="shared" ref="FP23:FP27" si="234">DU$182</f>
        <v>24.063995819216483</v>
      </c>
      <c r="FQ23" s="68">
        <f t="shared" ref="FQ23:FQ27" si="235">DV$182</f>
        <v>23.342075944639987</v>
      </c>
      <c r="FR23" s="68">
        <f t="shared" ref="FR23:FR27" si="236">DW$182</f>
        <v>22.641813666300784</v>
      </c>
      <c r="FS23" s="68">
        <f t="shared" ref="FS23:FS27" si="237">DX$182</f>
        <v>21.96255925631176</v>
      </c>
      <c r="FT23" s="68">
        <f t="shared" ref="FT23:FT27" si="238">DY$182</f>
        <v>21.303682478622406</v>
      </c>
      <c r="FU23" s="68">
        <f t="shared" ref="FU23:FU27" si="239">DZ$182</f>
        <v>20.664572004263732</v>
      </c>
      <c r="FV23" s="68">
        <f t="shared" ref="FV23:FV27" si="240">EA$182</f>
        <v>0</v>
      </c>
      <c r="FW23" s="68">
        <f t="shared" ref="FW23:FW27" si="241">EB$182</f>
        <v>0</v>
      </c>
      <c r="FX23" s="68">
        <f t="shared" ref="FX23:FX27" si="242">EC$182</f>
        <v>0</v>
      </c>
      <c r="FY23" s="68">
        <f t="shared" ref="FY23:FY27" si="243">ED$182</f>
        <v>0</v>
      </c>
      <c r="FZ23" s="68">
        <f t="shared" ref="FZ23:FZ27" si="244">EE$182</f>
        <v>0</v>
      </c>
      <c r="GA23" s="68">
        <f t="shared" ref="GA23:GA27" si="245">EF$182</f>
        <v>0</v>
      </c>
      <c r="GB23" s="68">
        <f t="shared" ref="GB23:GB27" si="246">EG$182</f>
        <v>40.960000000000008</v>
      </c>
      <c r="GC23" s="68">
        <f t="shared" ref="GC23:GC27" si="247">EH$182</f>
        <v>38.912000000000006</v>
      </c>
      <c r="GD23" s="68">
        <f t="shared" ref="GD23:GD27" si="248">EI$182</f>
        <v>36.966400000000007</v>
      </c>
      <c r="GE23" s="68">
        <f t="shared" ref="GE23:GE27" si="249">EJ$182</f>
        <v>35.118080000000013</v>
      </c>
      <c r="GF23" s="68">
        <f t="shared" ref="GF23:GF27" si="250">EK$182</f>
        <v>33.362175999999998</v>
      </c>
      <c r="GG23" s="68">
        <f t="shared" ref="GG23:GG27" si="251">EL$182</f>
        <v>31.694067200000003</v>
      </c>
      <c r="GH23" s="68">
        <f t="shared" ref="GH23:GH27" si="252">EM$182</f>
        <v>30.10936384</v>
      </c>
      <c r="GI23" s="68">
        <f t="shared" ref="GI23:GI27" si="253">EN$182</f>
        <v>28.603895647999998</v>
      </c>
      <c r="GJ23" s="68">
        <f t="shared" ref="GJ23:GJ27" si="254">EO$182</f>
        <v>27.745778778559998</v>
      </c>
      <c r="GK23" s="68">
        <f t="shared" ref="GK23:GK27" si="255">EP$182</f>
        <v>26.913405415203201</v>
      </c>
      <c r="GL23" s="68">
        <f t="shared" ref="GL23:GL27" si="256">EQ$182</f>
        <v>26.106003252747104</v>
      </c>
      <c r="GM23" s="68">
        <f t="shared" ref="GM23:GM27" si="257">ER$182</f>
        <v>25.322823155164695</v>
      </c>
      <c r="GN23" s="68">
        <f t="shared" ref="GN23:GN27" si="258">ES$182</f>
        <v>24.563138460509748</v>
      </c>
      <c r="GO23" s="68">
        <f t="shared" ref="GO23:GO27" si="259">ET$182</f>
        <v>23.826244306694459</v>
      </c>
      <c r="GP23" s="68">
        <f t="shared" ref="GP23:GP27" si="260">EU$182</f>
        <v>23.111456977493624</v>
      </c>
      <c r="GQ23" s="68">
        <f t="shared" ref="GQ23:GQ27" si="261">EV$182</f>
        <v>22.418113268168817</v>
      </c>
      <c r="GR23" s="68">
        <f t="shared" ref="GR23:GR27" si="262">EW$182</f>
        <v>21.745569870123745</v>
      </c>
      <c r="GS23" s="68">
        <f t="shared" ref="GS23:GS27" si="263">EX$182</f>
        <v>21.093202774020035</v>
      </c>
      <c r="GT23" s="68">
        <f t="shared" ref="GT23:GT27" si="264">EY$182</f>
        <v>20.460406690799434</v>
      </c>
      <c r="GU23" s="68">
        <f t="shared" ref="GU23:GU27" si="265">EZ$182</f>
        <v>19.84659449007545</v>
      </c>
      <c r="GV23" s="68">
        <f t="shared" ref="GV23:GV27" si="266">FA$182</f>
        <v>19.251196655373189</v>
      </c>
      <c r="GW23" s="68">
        <f t="shared" ref="GW23:GW27" si="267">FB$182</f>
        <v>18.673660755711989</v>
      </c>
      <c r="GX23" s="68">
        <f t="shared" ref="GX23:GX27" si="268">FC$182</f>
        <v>18.113450933040628</v>
      </c>
      <c r="GY23" s="68">
        <f t="shared" ref="GY23:GY27" si="269">FD$182</f>
        <v>17.570047405049408</v>
      </c>
      <c r="GZ23" s="68">
        <f t="shared" ref="GZ23:GZ27" si="270">FE$182</f>
        <v>17.042945982897926</v>
      </c>
      <c r="HA23" s="68">
        <f t="shared" ref="HA23:HA27" si="271">FF$182</f>
        <v>16.531657603410988</v>
      </c>
      <c r="HB23" s="68">
        <f t="shared" ref="HB23:HB27" si="272">FG$182</f>
        <v>0</v>
      </c>
      <c r="HC23" s="68">
        <f t="shared" ref="HC23:HC27" si="273">FH$182</f>
        <v>0</v>
      </c>
      <c r="HD23" s="68">
        <f t="shared" ref="HD23:HD27" si="274">FI$182</f>
        <v>0</v>
      </c>
      <c r="HE23" s="68">
        <f t="shared" ref="HE23:HE27" si="275">FJ$182</f>
        <v>0</v>
      </c>
      <c r="HF23" s="68">
        <f t="shared" ref="HF23:HF27" si="276">FK$182</f>
        <v>0</v>
      </c>
      <c r="HG23" s="68">
        <f t="shared" ref="HG23:HG27" si="277">FL$182</f>
        <v>0</v>
      </c>
      <c r="HH23" s="61" t="s">
        <v>188</v>
      </c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  <c r="IR23" s="62"/>
      <c r="IS23" s="62"/>
      <c r="IT23" s="62"/>
      <c r="IU23" s="62"/>
      <c r="IV23" s="62"/>
      <c r="IW23" s="62"/>
      <c r="IX23" s="62"/>
      <c r="IY23" s="62"/>
      <c r="IZ23" s="62"/>
      <c r="JA23" s="62"/>
      <c r="JB23" s="62"/>
    </row>
    <row r="24" spans="1:262" x14ac:dyDescent="0.2">
      <c r="A24" t="s">
        <v>108</v>
      </c>
      <c r="B24" t="s">
        <v>53</v>
      </c>
      <c r="C24" s="22">
        <v>2</v>
      </c>
      <c r="D24" s="22">
        <v>2</v>
      </c>
      <c r="E24" s="22">
        <v>2</v>
      </c>
      <c r="F24" s="22">
        <v>2</v>
      </c>
      <c r="G24" s="22">
        <v>2</v>
      </c>
      <c r="H24" s="22">
        <v>2</v>
      </c>
      <c r="I24" s="22">
        <v>2</v>
      </c>
      <c r="J24" s="22">
        <v>2</v>
      </c>
      <c r="K24" s="22">
        <v>2</v>
      </c>
      <c r="L24" s="22">
        <v>2</v>
      </c>
      <c r="M24" s="22">
        <v>2</v>
      </c>
      <c r="N24" s="22">
        <v>2</v>
      </c>
      <c r="O24" s="22">
        <v>2</v>
      </c>
      <c r="P24" s="22">
        <v>2</v>
      </c>
      <c r="Q24" s="22">
        <v>2</v>
      </c>
      <c r="R24" s="22">
        <v>2</v>
      </c>
      <c r="S24" s="22">
        <v>2</v>
      </c>
      <c r="T24" s="22">
        <v>2</v>
      </c>
      <c r="U24" s="22">
        <v>2</v>
      </c>
      <c r="V24" s="22">
        <v>2</v>
      </c>
      <c r="W24" s="22">
        <v>2</v>
      </c>
      <c r="X24" s="22">
        <v>2</v>
      </c>
      <c r="Y24" s="22">
        <v>2</v>
      </c>
      <c r="Z24" s="22">
        <v>0</v>
      </c>
      <c r="AA24" s="22">
        <v>8</v>
      </c>
      <c r="AB24" s="22">
        <f>AA24*0.97</f>
        <v>7.76</v>
      </c>
      <c r="AC24" s="22">
        <f t="shared" si="33"/>
        <v>7.5271999999999997</v>
      </c>
      <c r="AD24" s="22">
        <f t="shared" si="1"/>
        <v>7.3013839999999997</v>
      </c>
      <c r="AE24" s="22">
        <f t="shared" si="2"/>
        <v>7.0823424799999994</v>
      </c>
      <c r="AF24" s="22">
        <f t="shared" si="3"/>
        <v>6.8698722055999992</v>
      </c>
      <c r="AG24" s="22">
        <f t="shared" si="34"/>
        <v>6.6637760394319994</v>
      </c>
      <c r="AH24" s="22">
        <f t="shared" si="57"/>
        <v>6.4638627582490393</v>
      </c>
      <c r="AI24" s="22">
        <f t="shared" si="62"/>
        <v>6.2699468755015682</v>
      </c>
      <c r="AJ24" s="22">
        <f t="shared" si="63"/>
        <v>6.0818484692365207</v>
      </c>
      <c r="AK24" s="22">
        <f t="shared" si="67"/>
        <v>5.8993930151594247</v>
      </c>
      <c r="AL24" s="22">
        <f t="shared" si="71"/>
        <v>5.7224112247046417</v>
      </c>
      <c r="AM24" s="22">
        <f t="shared" si="73"/>
        <v>5.5507388879635027</v>
      </c>
      <c r="AN24" s="22">
        <f t="shared" si="74"/>
        <v>5.3842167213245977</v>
      </c>
      <c r="AO24" s="22">
        <f t="shared" si="78"/>
        <v>5.2226902196848597</v>
      </c>
      <c r="AP24" s="22">
        <f t="shared" si="82"/>
        <v>5.0660095130943139</v>
      </c>
      <c r="AQ24" s="22">
        <f t="shared" si="86"/>
        <v>4.9140292277014845</v>
      </c>
      <c r="AR24" s="22">
        <f t="shared" si="88"/>
        <v>4.76660835087044</v>
      </c>
      <c r="AS24" s="22">
        <f t="shared" si="89"/>
        <v>4.6236101003443268</v>
      </c>
      <c r="AT24" s="22">
        <f t="shared" si="93"/>
        <v>4.4849017973339969</v>
      </c>
      <c r="AU24" s="22">
        <f t="shared" si="97"/>
        <v>4.3503547434139769</v>
      </c>
      <c r="AV24" s="22">
        <f t="shared" si="101"/>
        <v>4.2198441011115575</v>
      </c>
      <c r="AW24" s="22">
        <f t="shared" si="103"/>
        <v>4.0932487780782107</v>
      </c>
      <c r="AX24" s="68">
        <f t="shared" si="112"/>
        <v>0</v>
      </c>
      <c r="AY24" s="68">
        <f t="shared" si="113"/>
        <v>0</v>
      </c>
      <c r="AZ24" s="68">
        <f t="shared" si="114"/>
        <v>0</v>
      </c>
      <c r="BA24" s="68">
        <f t="shared" si="115"/>
        <v>0</v>
      </c>
      <c r="BB24" s="68">
        <f t="shared" si="116"/>
        <v>0</v>
      </c>
      <c r="BC24" s="68">
        <f t="shared" si="117"/>
        <v>0</v>
      </c>
      <c r="BD24" s="68">
        <f t="shared" si="118"/>
        <v>100</v>
      </c>
      <c r="BE24" s="68">
        <f t="shared" si="119"/>
        <v>95</v>
      </c>
      <c r="BF24" s="68">
        <f t="shared" si="120"/>
        <v>90.25</v>
      </c>
      <c r="BG24" s="68">
        <f t="shared" si="121"/>
        <v>85.737499999999997</v>
      </c>
      <c r="BH24" s="68">
        <f t="shared" si="122"/>
        <v>81.450624999999988</v>
      </c>
      <c r="BI24" s="68">
        <f t="shared" si="123"/>
        <v>77.378093749999991</v>
      </c>
      <c r="BJ24" s="68">
        <f t="shared" si="124"/>
        <v>73.509189062499985</v>
      </c>
      <c r="BK24" s="68">
        <f t="shared" si="125"/>
        <v>69.833729609374984</v>
      </c>
      <c r="BL24" s="68">
        <f t="shared" si="126"/>
        <v>67.738717721093735</v>
      </c>
      <c r="BM24" s="68">
        <f t="shared" si="127"/>
        <v>65.706556189460926</v>
      </c>
      <c r="BN24" s="68">
        <f t="shared" si="128"/>
        <v>63.735359503777097</v>
      </c>
      <c r="BO24" s="68">
        <f t="shared" si="129"/>
        <v>61.823298718663786</v>
      </c>
      <c r="BP24" s="68">
        <f t="shared" si="130"/>
        <v>59.968599757103867</v>
      </c>
      <c r="BQ24" s="68">
        <f t="shared" si="131"/>
        <v>58.16954176439075</v>
      </c>
      <c r="BR24" s="68">
        <f t="shared" si="132"/>
        <v>56.42445551145903</v>
      </c>
      <c r="BS24" s="68">
        <f t="shared" si="133"/>
        <v>54.731721846115256</v>
      </c>
      <c r="BT24" s="68">
        <f t="shared" si="134"/>
        <v>53.089770190731798</v>
      </c>
      <c r="BU24" s="68">
        <f t="shared" si="135"/>
        <v>51.497077085009842</v>
      </c>
      <c r="BV24" s="68">
        <f t="shared" si="136"/>
        <v>49.952164772459547</v>
      </c>
      <c r="BW24" s="68">
        <f t="shared" si="137"/>
        <v>48.453599829285757</v>
      </c>
      <c r="BX24" s="68">
        <f t="shared" si="138"/>
        <v>46.999991834407183</v>
      </c>
      <c r="BY24" s="68">
        <f t="shared" si="139"/>
        <v>45.589992079374966</v>
      </c>
      <c r="BZ24" s="68">
        <f t="shared" si="140"/>
        <v>44.222292316993716</v>
      </c>
      <c r="CA24" s="68">
        <f t="shared" si="141"/>
        <v>42.8956235474839</v>
      </c>
      <c r="CB24" s="68">
        <f t="shared" si="142"/>
        <v>41.60875484105938</v>
      </c>
      <c r="CC24" s="68">
        <f t="shared" si="143"/>
        <v>40.360492195827597</v>
      </c>
      <c r="CD24" s="68">
        <f t="shared" si="144"/>
        <v>0</v>
      </c>
      <c r="CE24" s="68">
        <f t="shared" si="145"/>
        <v>0</v>
      </c>
      <c r="CF24" s="68">
        <f t="shared" si="146"/>
        <v>0</v>
      </c>
      <c r="CG24" s="68">
        <f t="shared" si="147"/>
        <v>0</v>
      </c>
      <c r="CH24" s="68">
        <f t="shared" si="148"/>
        <v>0</v>
      </c>
      <c r="CI24" s="68">
        <f t="shared" si="149"/>
        <v>0</v>
      </c>
      <c r="CJ24" s="68">
        <f t="shared" si="150"/>
        <v>80</v>
      </c>
      <c r="CK24" s="68">
        <f t="shared" si="151"/>
        <v>76</v>
      </c>
      <c r="CL24" s="68">
        <f t="shared" si="152"/>
        <v>72.2</v>
      </c>
      <c r="CM24" s="68">
        <f t="shared" si="153"/>
        <v>68.59</v>
      </c>
      <c r="CN24" s="68">
        <f t="shared" si="154"/>
        <v>65.160499999999999</v>
      </c>
      <c r="CO24" s="68">
        <f t="shared" si="155"/>
        <v>61.902474999999995</v>
      </c>
      <c r="CP24" s="68">
        <f t="shared" si="156"/>
        <v>58.807351249999989</v>
      </c>
      <c r="CQ24" s="68">
        <f t="shared" si="157"/>
        <v>55.866983687499989</v>
      </c>
      <c r="CR24" s="68">
        <f t="shared" si="158"/>
        <v>54.190974176874988</v>
      </c>
      <c r="CS24" s="68">
        <f t="shared" si="159"/>
        <v>52.565244951568744</v>
      </c>
      <c r="CT24" s="68">
        <f t="shared" si="160"/>
        <v>50.988287603021682</v>
      </c>
      <c r="CU24" s="68">
        <f t="shared" si="161"/>
        <v>49.458638974931034</v>
      </c>
      <c r="CV24" s="68">
        <f t="shared" si="162"/>
        <v>47.974879805683095</v>
      </c>
      <c r="CW24" s="68">
        <f t="shared" si="163"/>
        <v>46.535633411512606</v>
      </c>
      <c r="CX24" s="68">
        <f t="shared" si="164"/>
        <v>45.139564409167228</v>
      </c>
      <c r="CY24" s="68">
        <f t="shared" si="165"/>
        <v>43.785377476892208</v>
      </c>
      <c r="CZ24" s="68">
        <f t="shared" si="166"/>
        <v>42.47181615258544</v>
      </c>
      <c r="DA24" s="68">
        <f t="shared" si="167"/>
        <v>41.197661668007875</v>
      </c>
      <c r="DB24" s="68">
        <f t="shared" si="168"/>
        <v>39.961731817967639</v>
      </c>
      <c r="DC24" s="68">
        <f t="shared" si="169"/>
        <v>38.762879863428608</v>
      </c>
      <c r="DD24" s="68">
        <f t="shared" si="170"/>
        <v>37.599993467525749</v>
      </c>
      <c r="DE24" s="68">
        <f t="shared" si="171"/>
        <v>36.471993663499973</v>
      </c>
      <c r="DF24" s="68">
        <f t="shared" si="172"/>
        <v>35.377833853594971</v>
      </c>
      <c r="DG24" s="68">
        <f t="shared" si="173"/>
        <v>34.316498837987119</v>
      </c>
      <c r="DH24" s="68">
        <f t="shared" si="174"/>
        <v>33.287003872847507</v>
      </c>
      <c r="DI24" s="68">
        <f t="shared" si="175"/>
        <v>32.288393756662082</v>
      </c>
      <c r="DJ24" s="68">
        <f t="shared" si="176"/>
        <v>0</v>
      </c>
      <c r="DK24" s="68">
        <f t="shared" si="177"/>
        <v>0</v>
      </c>
      <c r="DL24" s="68">
        <f t="shared" si="178"/>
        <v>0</v>
      </c>
      <c r="DM24" s="68">
        <f t="shared" si="179"/>
        <v>0</v>
      </c>
      <c r="DN24" s="68">
        <f t="shared" si="180"/>
        <v>0</v>
      </c>
      <c r="DO24" s="68">
        <f t="shared" si="181"/>
        <v>0</v>
      </c>
      <c r="DP24" s="68">
        <f t="shared" si="182"/>
        <v>64</v>
      </c>
      <c r="DQ24" s="68">
        <f t="shared" si="183"/>
        <v>60.800000000000004</v>
      </c>
      <c r="DR24" s="68">
        <f t="shared" si="184"/>
        <v>57.760000000000005</v>
      </c>
      <c r="DS24" s="68">
        <f t="shared" si="185"/>
        <v>54.872000000000007</v>
      </c>
      <c r="DT24" s="68">
        <f t="shared" si="186"/>
        <v>52.128399999999999</v>
      </c>
      <c r="DU24" s="68">
        <f t="shared" si="187"/>
        <v>49.521979999999999</v>
      </c>
      <c r="DV24" s="68">
        <f t="shared" si="188"/>
        <v>47.045880999999994</v>
      </c>
      <c r="DW24" s="68">
        <f t="shared" si="189"/>
        <v>44.693586949999997</v>
      </c>
      <c r="DX24" s="68">
        <f t="shared" si="190"/>
        <v>43.352779341499996</v>
      </c>
      <c r="DY24" s="68">
        <f t="shared" si="191"/>
        <v>42.052195961254995</v>
      </c>
      <c r="DZ24" s="68">
        <f t="shared" si="192"/>
        <v>40.790630082417351</v>
      </c>
      <c r="EA24" s="68">
        <f t="shared" si="193"/>
        <v>39.566911179944832</v>
      </c>
      <c r="EB24" s="68">
        <f t="shared" si="194"/>
        <v>38.379903844546476</v>
      </c>
      <c r="EC24" s="68">
        <f t="shared" si="195"/>
        <v>37.228506729210089</v>
      </c>
      <c r="ED24" s="68">
        <f t="shared" si="196"/>
        <v>36.111651527333784</v>
      </c>
      <c r="EE24" s="68">
        <f t="shared" si="197"/>
        <v>35.028301981513771</v>
      </c>
      <c r="EF24" s="68">
        <f t="shared" si="198"/>
        <v>33.977452922068352</v>
      </c>
      <c r="EG24" s="68">
        <f t="shared" si="199"/>
        <v>32.958129334406301</v>
      </c>
      <c r="EH24" s="68">
        <f t="shared" si="200"/>
        <v>31.969385454374112</v>
      </c>
      <c r="EI24" s="68">
        <f t="shared" si="201"/>
        <v>31.01030389074289</v>
      </c>
      <c r="EJ24" s="68">
        <f t="shared" si="202"/>
        <v>30.079994774020602</v>
      </c>
      <c r="EK24" s="68">
        <f t="shared" si="203"/>
        <v>29.17759493079998</v>
      </c>
      <c r="EL24" s="68">
        <f t="shared" si="204"/>
        <v>28.302267082875979</v>
      </c>
      <c r="EM24" s="68">
        <f t="shared" si="205"/>
        <v>27.453199070389697</v>
      </c>
      <c r="EN24" s="68">
        <f t="shared" si="206"/>
        <v>26.629603098278007</v>
      </c>
      <c r="EO24" s="68">
        <f t="shared" si="207"/>
        <v>25.830715005329665</v>
      </c>
      <c r="EP24" s="68">
        <f t="shared" si="208"/>
        <v>0</v>
      </c>
      <c r="EQ24" s="68">
        <f t="shared" si="209"/>
        <v>0</v>
      </c>
      <c r="ER24" s="68">
        <f t="shared" si="210"/>
        <v>0</v>
      </c>
      <c r="ES24" s="68">
        <f t="shared" si="211"/>
        <v>0</v>
      </c>
      <c r="ET24" s="68">
        <f t="shared" si="212"/>
        <v>0</v>
      </c>
      <c r="EU24" s="68">
        <f t="shared" si="213"/>
        <v>0</v>
      </c>
      <c r="EV24" s="68">
        <f t="shared" si="214"/>
        <v>51.2</v>
      </c>
      <c r="EW24" s="68">
        <f t="shared" si="215"/>
        <v>48.640000000000008</v>
      </c>
      <c r="EX24" s="68">
        <f t="shared" si="216"/>
        <v>46.208000000000006</v>
      </c>
      <c r="EY24" s="68">
        <f t="shared" si="217"/>
        <v>43.897600000000011</v>
      </c>
      <c r="EZ24" s="68">
        <f t="shared" si="218"/>
        <v>41.702719999999999</v>
      </c>
      <c r="FA24" s="68">
        <f t="shared" si="219"/>
        <v>39.617584000000001</v>
      </c>
      <c r="FB24" s="68">
        <f t="shared" si="220"/>
        <v>37.636704799999997</v>
      </c>
      <c r="FC24" s="68">
        <f t="shared" si="221"/>
        <v>35.754869559999996</v>
      </c>
      <c r="FD24" s="68">
        <f t="shared" si="222"/>
        <v>34.682223473199997</v>
      </c>
      <c r="FE24" s="68">
        <f t="shared" si="223"/>
        <v>33.641756769003997</v>
      </c>
      <c r="FF24" s="68">
        <f t="shared" si="224"/>
        <v>32.63250406593388</v>
      </c>
      <c r="FG24" s="68">
        <f t="shared" si="225"/>
        <v>31.653528943955866</v>
      </c>
      <c r="FH24" s="68">
        <f t="shared" si="226"/>
        <v>30.703923075637181</v>
      </c>
      <c r="FI24" s="68">
        <f t="shared" si="227"/>
        <v>29.782805383368071</v>
      </c>
      <c r="FJ24" s="68">
        <f t="shared" si="228"/>
        <v>28.889321221867029</v>
      </c>
      <c r="FK24" s="68">
        <f t="shared" si="229"/>
        <v>28.022641585211019</v>
      </c>
      <c r="FL24" s="68">
        <f t="shared" si="230"/>
        <v>27.181962337654682</v>
      </c>
      <c r="FM24" s="68">
        <f t="shared" si="231"/>
        <v>26.366503467525042</v>
      </c>
      <c r="FN24" s="68">
        <f t="shared" si="232"/>
        <v>25.575508363499292</v>
      </c>
      <c r="FO24" s="68">
        <f t="shared" si="233"/>
        <v>24.808243112594312</v>
      </c>
      <c r="FP24" s="68">
        <f t="shared" si="234"/>
        <v>24.063995819216483</v>
      </c>
      <c r="FQ24" s="68">
        <f t="shared" si="235"/>
        <v>23.342075944639987</v>
      </c>
      <c r="FR24" s="68">
        <f t="shared" si="236"/>
        <v>22.641813666300784</v>
      </c>
      <c r="FS24" s="68">
        <f t="shared" si="237"/>
        <v>21.96255925631176</v>
      </c>
      <c r="FT24" s="68">
        <f t="shared" si="238"/>
        <v>21.303682478622406</v>
      </c>
      <c r="FU24" s="68">
        <f t="shared" si="239"/>
        <v>20.664572004263732</v>
      </c>
      <c r="FV24" s="68">
        <f t="shared" si="240"/>
        <v>0</v>
      </c>
      <c r="FW24" s="68">
        <f t="shared" si="241"/>
        <v>0</v>
      </c>
      <c r="FX24" s="68">
        <f t="shared" si="242"/>
        <v>0</v>
      </c>
      <c r="FY24" s="68">
        <f t="shared" si="243"/>
        <v>0</v>
      </c>
      <c r="FZ24" s="68">
        <f t="shared" si="244"/>
        <v>0</v>
      </c>
      <c r="GA24" s="68">
        <f t="shared" si="245"/>
        <v>0</v>
      </c>
      <c r="GB24" s="68">
        <f t="shared" si="246"/>
        <v>40.960000000000008</v>
      </c>
      <c r="GC24" s="68">
        <f t="shared" si="247"/>
        <v>38.912000000000006</v>
      </c>
      <c r="GD24" s="68">
        <f t="shared" si="248"/>
        <v>36.966400000000007</v>
      </c>
      <c r="GE24" s="68">
        <f t="shared" si="249"/>
        <v>35.118080000000013</v>
      </c>
      <c r="GF24" s="68">
        <f t="shared" si="250"/>
        <v>33.362175999999998</v>
      </c>
      <c r="GG24" s="68">
        <f t="shared" si="251"/>
        <v>31.694067200000003</v>
      </c>
      <c r="GH24" s="68">
        <f t="shared" si="252"/>
        <v>30.10936384</v>
      </c>
      <c r="GI24" s="68">
        <f t="shared" si="253"/>
        <v>28.603895647999998</v>
      </c>
      <c r="GJ24" s="68">
        <f t="shared" si="254"/>
        <v>27.745778778559998</v>
      </c>
      <c r="GK24" s="68">
        <f t="shared" si="255"/>
        <v>26.913405415203201</v>
      </c>
      <c r="GL24" s="68">
        <f t="shared" si="256"/>
        <v>26.106003252747104</v>
      </c>
      <c r="GM24" s="68">
        <f t="shared" si="257"/>
        <v>25.322823155164695</v>
      </c>
      <c r="GN24" s="68">
        <f t="shared" si="258"/>
        <v>24.563138460509748</v>
      </c>
      <c r="GO24" s="68">
        <f t="shared" si="259"/>
        <v>23.826244306694459</v>
      </c>
      <c r="GP24" s="68">
        <f t="shared" si="260"/>
        <v>23.111456977493624</v>
      </c>
      <c r="GQ24" s="68">
        <f t="shared" si="261"/>
        <v>22.418113268168817</v>
      </c>
      <c r="GR24" s="68">
        <f t="shared" si="262"/>
        <v>21.745569870123745</v>
      </c>
      <c r="GS24" s="68">
        <f t="shared" si="263"/>
        <v>21.093202774020035</v>
      </c>
      <c r="GT24" s="68">
        <f t="shared" si="264"/>
        <v>20.460406690799434</v>
      </c>
      <c r="GU24" s="68">
        <f t="shared" si="265"/>
        <v>19.84659449007545</v>
      </c>
      <c r="GV24" s="68">
        <f t="shared" si="266"/>
        <v>19.251196655373189</v>
      </c>
      <c r="GW24" s="68">
        <f t="shared" si="267"/>
        <v>18.673660755711989</v>
      </c>
      <c r="GX24" s="68">
        <f t="shared" si="268"/>
        <v>18.113450933040628</v>
      </c>
      <c r="GY24" s="68">
        <f t="shared" si="269"/>
        <v>17.570047405049408</v>
      </c>
      <c r="GZ24" s="68">
        <f t="shared" si="270"/>
        <v>17.042945982897926</v>
      </c>
      <c r="HA24" s="68">
        <f t="shared" si="271"/>
        <v>16.531657603410988</v>
      </c>
      <c r="HB24" s="68">
        <f t="shared" si="272"/>
        <v>0</v>
      </c>
      <c r="HC24" s="68">
        <f t="shared" si="273"/>
        <v>0</v>
      </c>
      <c r="HD24" s="68">
        <f t="shared" si="274"/>
        <v>0</v>
      </c>
      <c r="HE24" s="68">
        <f t="shared" si="275"/>
        <v>0</v>
      </c>
      <c r="HF24" s="68">
        <f t="shared" si="276"/>
        <v>0</v>
      </c>
      <c r="HG24" s="68">
        <f t="shared" si="277"/>
        <v>0</v>
      </c>
      <c r="HH24" s="68">
        <f t="shared" ref="HH24:HH27" si="278">FM$182</f>
        <v>40</v>
      </c>
      <c r="HI24" s="68">
        <f t="shared" ref="HI24:HI27" si="279">FN$182</f>
        <v>42</v>
      </c>
      <c r="HJ24" s="68">
        <f t="shared" ref="HJ24:HJ27" si="280">FO$182</f>
        <v>44.1</v>
      </c>
      <c r="HK24" s="68">
        <f t="shared" ref="HK24:HK27" si="281">FP$182</f>
        <v>46.305000000000007</v>
      </c>
      <c r="HL24" s="68">
        <f t="shared" ref="HL24:HL27" si="282">FQ$182</f>
        <v>48.620250000000006</v>
      </c>
      <c r="HM24" s="68">
        <f t="shared" ref="HM24:HM27" si="283">FR$182</f>
        <v>51.051262500000007</v>
      </c>
      <c r="HN24" s="68">
        <f t="shared" ref="HN24:HN27" si="284">FS$182</f>
        <v>53.603825625000013</v>
      </c>
      <c r="HO24" s="68">
        <f t="shared" ref="HO24:HO27" si="285">FT$182</f>
        <v>56.284016906250017</v>
      </c>
      <c r="HP24" s="68">
        <f t="shared" ref="HP24:HP27" si="286">FU$182</f>
        <v>59.098217751562522</v>
      </c>
      <c r="HQ24" s="68">
        <f t="shared" ref="HQ24:HQ27" si="287">FV$182</f>
        <v>62.053128639140652</v>
      </c>
      <c r="HR24" s="68">
        <f t="shared" ref="HR24:HR27" si="288">FW$182</f>
        <v>65.155785071097682</v>
      </c>
      <c r="HS24" s="68">
        <f t="shared" ref="HS24:HS27" si="289">FX$182</f>
        <v>68.413574324652572</v>
      </c>
      <c r="HT24" s="68">
        <f t="shared" ref="HT24:HT27" si="290">FY$182</f>
        <v>71.834253040885201</v>
      </c>
      <c r="HU24" s="68">
        <f t="shared" ref="HU24:HU27" si="291">FZ$182</f>
        <v>75.425965692929466</v>
      </c>
      <c r="HV24" s="68">
        <f t="shared" ref="HV24:HV27" si="292">GA$182</f>
        <v>79.197263977575943</v>
      </c>
      <c r="HW24" s="68">
        <f t="shared" ref="HW24:HW27" si="293">GB$182</f>
        <v>83.15712717645475</v>
      </c>
      <c r="HX24" s="68">
        <f t="shared" ref="HX24:HX27" si="294">GC$182</f>
        <v>85</v>
      </c>
      <c r="HY24" s="68">
        <f t="shared" ref="HY24:HY27" si="295">GD$182</f>
        <v>85</v>
      </c>
      <c r="HZ24" s="68">
        <f t="shared" ref="HZ24:HZ27" si="296">GE$182</f>
        <v>85</v>
      </c>
      <c r="IA24" s="68">
        <f t="shared" ref="IA24:IA27" si="297">GF$182</f>
        <v>85</v>
      </c>
      <c r="IB24" s="68">
        <f t="shared" ref="IB24:IB27" si="298">GG$182</f>
        <v>85</v>
      </c>
      <c r="IC24" s="68">
        <f t="shared" ref="IC24:IC27" si="299">GH$182</f>
        <v>85</v>
      </c>
      <c r="ID24" s="68">
        <f t="shared" ref="ID24:ID27" si="300">GI$182</f>
        <v>85</v>
      </c>
      <c r="IE24" s="68">
        <f t="shared" ref="IE24:IE27" si="301">GJ$182</f>
        <v>85</v>
      </c>
      <c r="IF24" s="68">
        <f t="shared" ref="IF24:IF27" si="302">GK$182</f>
        <v>85</v>
      </c>
      <c r="IG24" s="68">
        <f t="shared" ref="IG24:IG27" si="303">GL$182</f>
        <v>85</v>
      </c>
      <c r="IH24" s="68">
        <f t="shared" ref="IH24:IH27" si="304">GM$182</f>
        <v>85</v>
      </c>
      <c r="II24" s="68">
        <f t="shared" ref="II24:II27" si="305">GN$182</f>
        <v>85</v>
      </c>
      <c r="IJ24" s="68">
        <f t="shared" ref="IJ24:IJ27" si="306">GO$182</f>
        <v>85</v>
      </c>
      <c r="IK24" s="68">
        <f t="shared" ref="IK24:IK27" si="307">GP$182</f>
        <v>85</v>
      </c>
      <c r="IL24" s="68">
        <f t="shared" ref="IL24:IL27" si="308">GQ$182</f>
        <v>85</v>
      </c>
      <c r="IM24" s="68">
        <f t="shared" ref="IM24:IM27" si="309">GR$182</f>
        <v>85</v>
      </c>
      <c r="IN24" s="68">
        <f t="shared" ref="IN24:IN27" si="310">GS$182</f>
        <v>85</v>
      </c>
      <c r="IO24" s="68">
        <f t="shared" ref="IO24:IO27" si="311">GT$182</f>
        <v>85</v>
      </c>
      <c r="IP24" s="68">
        <f t="shared" ref="IP24:IP27" si="312">GU$182</f>
        <v>85</v>
      </c>
      <c r="IQ24" s="68">
        <f t="shared" ref="IQ24:IQ27" si="313">GV$182</f>
        <v>85</v>
      </c>
      <c r="IR24" s="68">
        <f t="shared" ref="IR24:IR27" si="314">GW$182</f>
        <v>85</v>
      </c>
      <c r="IS24" s="68">
        <f t="shared" ref="IS24:IS27" si="315">GX$182</f>
        <v>85</v>
      </c>
      <c r="IT24" s="68">
        <f t="shared" ref="IT24:IT27" si="316">GY$182</f>
        <v>85</v>
      </c>
      <c r="IU24" s="68">
        <f t="shared" ref="IU24:IU27" si="317">GZ$182</f>
        <v>85</v>
      </c>
      <c r="IV24" s="68">
        <f t="shared" ref="IV24:IV27" si="318">HA$182</f>
        <v>85</v>
      </c>
      <c r="IW24" s="68">
        <f t="shared" ref="IW24:IW27" si="319">HB$182</f>
        <v>85</v>
      </c>
      <c r="IX24" s="68">
        <f t="shared" ref="IX24:IX27" si="320">HC$182</f>
        <v>85</v>
      </c>
      <c r="IY24" s="68">
        <f t="shared" ref="IY24:IY27" si="321">HD$182</f>
        <v>85</v>
      </c>
      <c r="IZ24" s="68">
        <f t="shared" ref="IZ24:IZ27" si="322">HE$182</f>
        <v>85</v>
      </c>
      <c r="JA24" s="68">
        <f t="shared" ref="JA24:JA27" si="323">HF$182</f>
        <v>85</v>
      </c>
      <c r="JB24" s="68">
        <f t="shared" ref="JB24:JB27" si="324">HG$182</f>
        <v>85</v>
      </c>
    </row>
    <row r="25" spans="1:262" x14ac:dyDescent="0.2">
      <c r="A25" t="s">
        <v>108</v>
      </c>
      <c r="B25" t="s">
        <v>54</v>
      </c>
      <c r="C25" s="22">
        <v>2</v>
      </c>
      <c r="D25" s="22">
        <v>2</v>
      </c>
      <c r="E25" s="22">
        <v>2</v>
      </c>
      <c r="F25" s="22">
        <v>2</v>
      </c>
      <c r="G25" s="22">
        <v>2</v>
      </c>
      <c r="H25" s="22">
        <v>2</v>
      </c>
      <c r="I25" s="22">
        <v>2</v>
      </c>
      <c r="J25" s="22">
        <v>2</v>
      </c>
      <c r="K25" s="22">
        <v>2</v>
      </c>
      <c r="L25" s="22">
        <v>2</v>
      </c>
      <c r="M25" s="22">
        <v>2</v>
      </c>
      <c r="N25" s="22">
        <v>2</v>
      </c>
      <c r="O25" s="22">
        <v>2</v>
      </c>
      <c r="P25" s="22">
        <v>2</v>
      </c>
      <c r="Q25" s="22">
        <v>2</v>
      </c>
      <c r="R25" s="22">
        <v>2</v>
      </c>
      <c r="S25" s="22">
        <v>2</v>
      </c>
      <c r="T25" s="22">
        <v>2</v>
      </c>
      <c r="U25" s="22">
        <v>2</v>
      </c>
      <c r="V25" s="22">
        <v>2</v>
      </c>
      <c r="W25" s="22">
        <v>2</v>
      </c>
      <c r="X25" s="22">
        <v>2</v>
      </c>
      <c r="Y25" s="22">
        <v>2</v>
      </c>
      <c r="Z25" s="22">
        <v>2</v>
      </c>
      <c r="AA25" s="22">
        <v>0</v>
      </c>
      <c r="AB25" s="22">
        <v>8</v>
      </c>
      <c r="AC25" s="22">
        <f>AB25*0.97</f>
        <v>7.76</v>
      </c>
      <c r="AD25" s="22">
        <f t="shared" si="1"/>
        <v>7.5271999999999997</v>
      </c>
      <c r="AE25" s="22">
        <f t="shared" si="2"/>
        <v>7.3013839999999997</v>
      </c>
      <c r="AF25" s="22">
        <f t="shared" si="3"/>
        <v>7.0823424799999994</v>
      </c>
      <c r="AG25" s="22">
        <f t="shared" si="34"/>
        <v>6.8698722055999992</v>
      </c>
      <c r="AH25" s="22">
        <f t="shared" si="57"/>
        <v>6.6637760394319994</v>
      </c>
      <c r="AI25" s="22">
        <f t="shared" si="62"/>
        <v>6.4638627582490393</v>
      </c>
      <c r="AJ25" s="22">
        <f t="shared" si="63"/>
        <v>6.2699468755015682</v>
      </c>
      <c r="AK25" s="22">
        <f t="shared" si="67"/>
        <v>6.0818484692365207</v>
      </c>
      <c r="AL25" s="22">
        <f t="shared" si="71"/>
        <v>5.8993930151594247</v>
      </c>
      <c r="AM25" s="22">
        <f t="shared" si="73"/>
        <v>5.7224112247046417</v>
      </c>
      <c r="AN25" s="22">
        <f t="shared" si="74"/>
        <v>5.5507388879635027</v>
      </c>
      <c r="AO25" s="22">
        <f t="shared" si="78"/>
        <v>5.3842167213245977</v>
      </c>
      <c r="AP25" s="22">
        <f t="shared" si="82"/>
        <v>5.2226902196848597</v>
      </c>
      <c r="AQ25" s="22">
        <f t="shared" si="86"/>
        <v>5.0660095130943139</v>
      </c>
      <c r="AR25" s="22">
        <f t="shared" si="88"/>
        <v>4.9140292277014845</v>
      </c>
      <c r="AS25" s="22">
        <f t="shared" si="89"/>
        <v>4.76660835087044</v>
      </c>
      <c r="AT25" s="22">
        <f t="shared" si="93"/>
        <v>4.6236101003443268</v>
      </c>
      <c r="AU25" s="22">
        <f t="shared" si="97"/>
        <v>4.4849017973339969</v>
      </c>
      <c r="AV25" s="22">
        <f t="shared" si="101"/>
        <v>4.3503547434139769</v>
      </c>
      <c r="AW25" s="22">
        <f t="shared" si="103"/>
        <v>4.2198441011115575</v>
      </c>
      <c r="AX25" s="68">
        <f t="shared" si="112"/>
        <v>0</v>
      </c>
      <c r="AY25" s="68">
        <f t="shared" si="113"/>
        <v>0</v>
      </c>
      <c r="AZ25" s="68">
        <f t="shared" si="114"/>
        <v>0</v>
      </c>
      <c r="BA25" s="68">
        <f t="shared" si="115"/>
        <v>0</v>
      </c>
      <c r="BB25" s="68">
        <f t="shared" si="116"/>
        <v>0</v>
      </c>
      <c r="BC25" s="68">
        <f t="shared" si="117"/>
        <v>0</v>
      </c>
      <c r="BD25" s="68">
        <f t="shared" si="118"/>
        <v>100</v>
      </c>
      <c r="BE25" s="68">
        <f t="shared" si="119"/>
        <v>95</v>
      </c>
      <c r="BF25" s="68">
        <f t="shared" si="120"/>
        <v>90.25</v>
      </c>
      <c r="BG25" s="68">
        <f t="shared" si="121"/>
        <v>85.737499999999997</v>
      </c>
      <c r="BH25" s="68">
        <f t="shared" si="122"/>
        <v>81.450624999999988</v>
      </c>
      <c r="BI25" s="68">
        <f t="shared" si="123"/>
        <v>77.378093749999991</v>
      </c>
      <c r="BJ25" s="68">
        <f t="shared" si="124"/>
        <v>73.509189062499985</v>
      </c>
      <c r="BK25" s="68">
        <f t="shared" si="125"/>
        <v>69.833729609374984</v>
      </c>
      <c r="BL25" s="68">
        <f t="shared" si="126"/>
        <v>67.738717721093735</v>
      </c>
      <c r="BM25" s="68">
        <f t="shared" si="127"/>
        <v>65.706556189460926</v>
      </c>
      <c r="BN25" s="68">
        <f t="shared" si="128"/>
        <v>63.735359503777097</v>
      </c>
      <c r="BO25" s="68">
        <f t="shared" si="129"/>
        <v>61.823298718663786</v>
      </c>
      <c r="BP25" s="68">
        <f t="shared" si="130"/>
        <v>59.968599757103867</v>
      </c>
      <c r="BQ25" s="68">
        <f t="shared" si="131"/>
        <v>58.16954176439075</v>
      </c>
      <c r="BR25" s="68">
        <f t="shared" si="132"/>
        <v>56.42445551145903</v>
      </c>
      <c r="BS25" s="68">
        <f t="shared" si="133"/>
        <v>54.731721846115256</v>
      </c>
      <c r="BT25" s="68">
        <f t="shared" si="134"/>
        <v>53.089770190731798</v>
      </c>
      <c r="BU25" s="68">
        <f t="shared" si="135"/>
        <v>51.497077085009842</v>
      </c>
      <c r="BV25" s="68">
        <f t="shared" si="136"/>
        <v>49.952164772459547</v>
      </c>
      <c r="BW25" s="68">
        <f t="shared" si="137"/>
        <v>48.453599829285757</v>
      </c>
      <c r="BX25" s="68">
        <f t="shared" si="138"/>
        <v>46.999991834407183</v>
      </c>
      <c r="BY25" s="68">
        <f t="shared" si="139"/>
        <v>45.589992079374966</v>
      </c>
      <c r="BZ25" s="68">
        <f t="shared" si="140"/>
        <v>44.222292316993716</v>
      </c>
      <c r="CA25" s="68">
        <f t="shared" si="141"/>
        <v>42.8956235474839</v>
      </c>
      <c r="CB25" s="68">
        <f t="shared" si="142"/>
        <v>41.60875484105938</v>
      </c>
      <c r="CC25" s="68">
        <f t="shared" si="143"/>
        <v>40.360492195827597</v>
      </c>
      <c r="CD25" s="68">
        <f t="shared" si="144"/>
        <v>0</v>
      </c>
      <c r="CE25" s="68">
        <f t="shared" si="145"/>
        <v>0</v>
      </c>
      <c r="CF25" s="68">
        <f t="shared" si="146"/>
        <v>0</v>
      </c>
      <c r="CG25" s="68">
        <f t="shared" si="147"/>
        <v>0</v>
      </c>
      <c r="CH25" s="68">
        <f t="shared" si="148"/>
        <v>0</v>
      </c>
      <c r="CI25" s="68">
        <f t="shared" si="149"/>
        <v>0</v>
      </c>
      <c r="CJ25" s="68">
        <f t="shared" si="150"/>
        <v>80</v>
      </c>
      <c r="CK25" s="68">
        <f t="shared" si="151"/>
        <v>76</v>
      </c>
      <c r="CL25" s="68">
        <f t="shared" si="152"/>
        <v>72.2</v>
      </c>
      <c r="CM25" s="68">
        <f t="shared" si="153"/>
        <v>68.59</v>
      </c>
      <c r="CN25" s="68">
        <f t="shared" si="154"/>
        <v>65.160499999999999</v>
      </c>
      <c r="CO25" s="68">
        <f t="shared" si="155"/>
        <v>61.902474999999995</v>
      </c>
      <c r="CP25" s="68">
        <f t="shared" si="156"/>
        <v>58.807351249999989</v>
      </c>
      <c r="CQ25" s="68">
        <f t="shared" si="157"/>
        <v>55.866983687499989</v>
      </c>
      <c r="CR25" s="68">
        <f t="shared" si="158"/>
        <v>54.190974176874988</v>
      </c>
      <c r="CS25" s="68">
        <f t="shared" si="159"/>
        <v>52.565244951568744</v>
      </c>
      <c r="CT25" s="68">
        <f t="shared" si="160"/>
        <v>50.988287603021682</v>
      </c>
      <c r="CU25" s="68">
        <f t="shared" si="161"/>
        <v>49.458638974931034</v>
      </c>
      <c r="CV25" s="68">
        <f t="shared" si="162"/>
        <v>47.974879805683095</v>
      </c>
      <c r="CW25" s="68">
        <f t="shared" si="163"/>
        <v>46.535633411512606</v>
      </c>
      <c r="CX25" s="68">
        <f t="shared" si="164"/>
        <v>45.139564409167228</v>
      </c>
      <c r="CY25" s="68">
        <f t="shared" si="165"/>
        <v>43.785377476892208</v>
      </c>
      <c r="CZ25" s="68">
        <f t="shared" si="166"/>
        <v>42.47181615258544</v>
      </c>
      <c r="DA25" s="68">
        <f t="shared" si="167"/>
        <v>41.197661668007875</v>
      </c>
      <c r="DB25" s="68">
        <f t="shared" si="168"/>
        <v>39.961731817967639</v>
      </c>
      <c r="DC25" s="68">
        <f t="shared" si="169"/>
        <v>38.762879863428608</v>
      </c>
      <c r="DD25" s="68">
        <f t="shared" si="170"/>
        <v>37.599993467525749</v>
      </c>
      <c r="DE25" s="68">
        <f t="shared" si="171"/>
        <v>36.471993663499973</v>
      </c>
      <c r="DF25" s="68">
        <f t="shared" si="172"/>
        <v>35.377833853594971</v>
      </c>
      <c r="DG25" s="68">
        <f t="shared" si="173"/>
        <v>34.316498837987119</v>
      </c>
      <c r="DH25" s="68">
        <f t="shared" si="174"/>
        <v>33.287003872847507</v>
      </c>
      <c r="DI25" s="68">
        <f t="shared" si="175"/>
        <v>32.288393756662082</v>
      </c>
      <c r="DJ25" s="68">
        <f t="shared" si="176"/>
        <v>0</v>
      </c>
      <c r="DK25" s="68">
        <f t="shared" si="177"/>
        <v>0</v>
      </c>
      <c r="DL25" s="68">
        <f t="shared" si="178"/>
        <v>0</v>
      </c>
      <c r="DM25" s="68">
        <f t="shared" si="179"/>
        <v>0</v>
      </c>
      <c r="DN25" s="68">
        <f t="shared" si="180"/>
        <v>0</v>
      </c>
      <c r="DO25" s="68">
        <f t="shared" si="181"/>
        <v>0</v>
      </c>
      <c r="DP25" s="68">
        <f t="shared" si="182"/>
        <v>64</v>
      </c>
      <c r="DQ25" s="68">
        <f t="shared" si="183"/>
        <v>60.800000000000004</v>
      </c>
      <c r="DR25" s="68">
        <f t="shared" si="184"/>
        <v>57.760000000000005</v>
      </c>
      <c r="DS25" s="68">
        <f t="shared" si="185"/>
        <v>54.872000000000007</v>
      </c>
      <c r="DT25" s="68">
        <f t="shared" si="186"/>
        <v>52.128399999999999</v>
      </c>
      <c r="DU25" s="68">
        <f t="shared" si="187"/>
        <v>49.521979999999999</v>
      </c>
      <c r="DV25" s="68">
        <f t="shared" si="188"/>
        <v>47.045880999999994</v>
      </c>
      <c r="DW25" s="68">
        <f t="shared" si="189"/>
        <v>44.693586949999997</v>
      </c>
      <c r="DX25" s="68">
        <f t="shared" si="190"/>
        <v>43.352779341499996</v>
      </c>
      <c r="DY25" s="68">
        <f t="shared" si="191"/>
        <v>42.052195961254995</v>
      </c>
      <c r="DZ25" s="68">
        <f t="shared" si="192"/>
        <v>40.790630082417351</v>
      </c>
      <c r="EA25" s="68">
        <f t="shared" si="193"/>
        <v>39.566911179944832</v>
      </c>
      <c r="EB25" s="68">
        <f t="shared" si="194"/>
        <v>38.379903844546476</v>
      </c>
      <c r="EC25" s="68">
        <f t="shared" si="195"/>
        <v>37.228506729210089</v>
      </c>
      <c r="ED25" s="68">
        <f t="shared" si="196"/>
        <v>36.111651527333784</v>
      </c>
      <c r="EE25" s="68">
        <f t="shared" si="197"/>
        <v>35.028301981513771</v>
      </c>
      <c r="EF25" s="68">
        <f t="shared" si="198"/>
        <v>33.977452922068352</v>
      </c>
      <c r="EG25" s="68">
        <f t="shared" si="199"/>
        <v>32.958129334406301</v>
      </c>
      <c r="EH25" s="68">
        <f t="shared" si="200"/>
        <v>31.969385454374112</v>
      </c>
      <c r="EI25" s="68">
        <f t="shared" si="201"/>
        <v>31.01030389074289</v>
      </c>
      <c r="EJ25" s="68">
        <f t="shared" si="202"/>
        <v>30.079994774020602</v>
      </c>
      <c r="EK25" s="68">
        <f t="shared" si="203"/>
        <v>29.17759493079998</v>
      </c>
      <c r="EL25" s="68">
        <f t="shared" si="204"/>
        <v>28.302267082875979</v>
      </c>
      <c r="EM25" s="68">
        <f t="shared" si="205"/>
        <v>27.453199070389697</v>
      </c>
      <c r="EN25" s="68">
        <f t="shared" si="206"/>
        <v>26.629603098278007</v>
      </c>
      <c r="EO25" s="68">
        <f t="shared" si="207"/>
        <v>25.830715005329665</v>
      </c>
      <c r="EP25" s="68">
        <f t="shared" si="208"/>
        <v>0</v>
      </c>
      <c r="EQ25" s="68">
        <f t="shared" si="209"/>
        <v>0</v>
      </c>
      <c r="ER25" s="68">
        <f t="shared" si="210"/>
        <v>0</v>
      </c>
      <c r="ES25" s="68">
        <f t="shared" si="211"/>
        <v>0</v>
      </c>
      <c r="ET25" s="68">
        <f t="shared" si="212"/>
        <v>0</v>
      </c>
      <c r="EU25" s="68">
        <f t="shared" si="213"/>
        <v>0</v>
      </c>
      <c r="EV25" s="68">
        <f t="shared" si="214"/>
        <v>51.2</v>
      </c>
      <c r="EW25" s="68">
        <f t="shared" si="215"/>
        <v>48.640000000000008</v>
      </c>
      <c r="EX25" s="68">
        <f t="shared" si="216"/>
        <v>46.208000000000006</v>
      </c>
      <c r="EY25" s="68">
        <f t="shared" si="217"/>
        <v>43.897600000000011</v>
      </c>
      <c r="EZ25" s="68">
        <f t="shared" si="218"/>
        <v>41.702719999999999</v>
      </c>
      <c r="FA25" s="68">
        <f t="shared" si="219"/>
        <v>39.617584000000001</v>
      </c>
      <c r="FB25" s="68">
        <f t="shared" si="220"/>
        <v>37.636704799999997</v>
      </c>
      <c r="FC25" s="68">
        <f t="shared" si="221"/>
        <v>35.754869559999996</v>
      </c>
      <c r="FD25" s="68">
        <f t="shared" si="222"/>
        <v>34.682223473199997</v>
      </c>
      <c r="FE25" s="68">
        <f t="shared" si="223"/>
        <v>33.641756769003997</v>
      </c>
      <c r="FF25" s="68">
        <f t="shared" si="224"/>
        <v>32.63250406593388</v>
      </c>
      <c r="FG25" s="68">
        <f t="shared" si="225"/>
        <v>31.653528943955866</v>
      </c>
      <c r="FH25" s="68">
        <f t="shared" si="226"/>
        <v>30.703923075637181</v>
      </c>
      <c r="FI25" s="68">
        <f t="shared" si="227"/>
        <v>29.782805383368071</v>
      </c>
      <c r="FJ25" s="68">
        <f t="shared" si="228"/>
        <v>28.889321221867029</v>
      </c>
      <c r="FK25" s="68">
        <f t="shared" si="229"/>
        <v>28.022641585211019</v>
      </c>
      <c r="FL25" s="68">
        <f t="shared" si="230"/>
        <v>27.181962337654682</v>
      </c>
      <c r="FM25" s="68">
        <f t="shared" si="231"/>
        <v>26.366503467525042</v>
      </c>
      <c r="FN25" s="68">
        <f t="shared" si="232"/>
        <v>25.575508363499292</v>
      </c>
      <c r="FO25" s="68">
        <f t="shared" si="233"/>
        <v>24.808243112594312</v>
      </c>
      <c r="FP25" s="68">
        <f t="shared" si="234"/>
        <v>24.063995819216483</v>
      </c>
      <c r="FQ25" s="68">
        <f t="shared" si="235"/>
        <v>23.342075944639987</v>
      </c>
      <c r="FR25" s="68">
        <f t="shared" si="236"/>
        <v>22.641813666300784</v>
      </c>
      <c r="FS25" s="68">
        <f t="shared" si="237"/>
        <v>21.96255925631176</v>
      </c>
      <c r="FT25" s="68">
        <f t="shared" si="238"/>
        <v>21.303682478622406</v>
      </c>
      <c r="FU25" s="68">
        <f t="shared" si="239"/>
        <v>20.664572004263732</v>
      </c>
      <c r="FV25" s="68">
        <f t="shared" si="240"/>
        <v>0</v>
      </c>
      <c r="FW25" s="68">
        <f t="shared" si="241"/>
        <v>0</v>
      </c>
      <c r="FX25" s="68">
        <f t="shared" si="242"/>
        <v>0</v>
      </c>
      <c r="FY25" s="68">
        <f t="shared" si="243"/>
        <v>0</v>
      </c>
      <c r="FZ25" s="68">
        <f t="shared" si="244"/>
        <v>0</v>
      </c>
      <c r="GA25" s="68">
        <f t="shared" si="245"/>
        <v>0</v>
      </c>
      <c r="GB25" s="68">
        <f t="shared" si="246"/>
        <v>40.960000000000008</v>
      </c>
      <c r="GC25" s="68">
        <f t="shared" si="247"/>
        <v>38.912000000000006</v>
      </c>
      <c r="GD25" s="68">
        <f t="shared" si="248"/>
        <v>36.966400000000007</v>
      </c>
      <c r="GE25" s="68">
        <f t="shared" si="249"/>
        <v>35.118080000000013</v>
      </c>
      <c r="GF25" s="68">
        <f t="shared" si="250"/>
        <v>33.362175999999998</v>
      </c>
      <c r="GG25" s="68">
        <f t="shared" si="251"/>
        <v>31.694067200000003</v>
      </c>
      <c r="GH25" s="68">
        <f t="shared" si="252"/>
        <v>30.10936384</v>
      </c>
      <c r="GI25" s="68">
        <f t="shared" si="253"/>
        <v>28.603895647999998</v>
      </c>
      <c r="GJ25" s="68">
        <f t="shared" si="254"/>
        <v>27.745778778559998</v>
      </c>
      <c r="GK25" s="68">
        <f t="shared" si="255"/>
        <v>26.913405415203201</v>
      </c>
      <c r="GL25" s="68">
        <f t="shared" si="256"/>
        <v>26.106003252747104</v>
      </c>
      <c r="GM25" s="68">
        <f t="shared" si="257"/>
        <v>25.322823155164695</v>
      </c>
      <c r="GN25" s="68">
        <f t="shared" si="258"/>
        <v>24.563138460509748</v>
      </c>
      <c r="GO25" s="68">
        <f t="shared" si="259"/>
        <v>23.826244306694459</v>
      </c>
      <c r="GP25" s="68">
        <f t="shared" si="260"/>
        <v>23.111456977493624</v>
      </c>
      <c r="GQ25" s="68">
        <f t="shared" si="261"/>
        <v>22.418113268168817</v>
      </c>
      <c r="GR25" s="68">
        <f t="shared" si="262"/>
        <v>21.745569870123745</v>
      </c>
      <c r="GS25" s="68">
        <f t="shared" si="263"/>
        <v>21.093202774020035</v>
      </c>
      <c r="GT25" s="68">
        <f t="shared" si="264"/>
        <v>20.460406690799434</v>
      </c>
      <c r="GU25" s="68">
        <f t="shared" si="265"/>
        <v>19.84659449007545</v>
      </c>
      <c r="GV25" s="68">
        <f t="shared" si="266"/>
        <v>19.251196655373189</v>
      </c>
      <c r="GW25" s="68">
        <f t="shared" si="267"/>
        <v>18.673660755711989</v>
      </c>
      <c r="GX25" s="68">
        <f t="shared" si="268"/>
        <v>18.113450933040628</v>
      </c>
      <c r="GY25" s="68">
        <f t="shared" si="269"/>
        <v>17.570047405049408</v>
      </c>
      <c r="GZ25" s="68">
        <f t="shared" si="270"/>
        <v>17.042945982897926</v>
      </c>
      <c r="HA25" s="68">
        <f t="shared" si="271"/>
        <v>16.531657603410988</v>
      </c>
      <c r="HB25" s="68">
        <f t="shared" si="272"/>
        <v>0</v>
      </c>
      <c r="HC25" s="68">
        <f t="shared" si="273"/>
        <v>0</v>
      </c>
      <c r="HD25" s="68">
        <f t="shared" si="274"/>
        <v>0</v>
      </c>
      <c r="HE25" s="68">
        <f t="shared" si="275"/>
        <v>0</v>
      </c>
      <c r="HF25" s="68">
        <f t="shared" si="276"/>
        <v>0</v>
      </c>
      <c r="HG25" s="68">
        <f t="shared" si="277"/>
        <v>0</v>
      </c>
      <c r="HH25" s="68">
        <f t="shared" si="278"/>
        <v>40</v>
      </c>
      <c r="HI25" s="68">
        <f t="shared" si="279"/>
        <v>42</v>
      </c>
      <c r="HJ25" s="68">
        <f t="shared" si="280"/>
        <v>44.1</v>
      </c>
      <c r="HK25" s="68">
        <f t="shared" si="281"/>
        <v>46.305000000000007</v>
      </c>
      <c r="HL25" s="68">
        <f t="shared" si="282"/>
        <v>48.620250000000006</v>
      </c>
      <c r="HM25" s="68">
        <f t="shared" si="283"/>
        <v>51.051262500000007</v>
      </c>
      <c r="HN25" s="68">
        <f t="shared" si="284"/>
        <v>53.603825625000013</v>
      </c>
      <c r="HO25" s="68">
        <f t="shared" si="285"/>
        <v>56.284016906250017</v>
      </c>
      <c r="HP25" s="68">
        <f t="shared" si="286"/>
        <v>59.098217751562522</v>
      </c>
      <c r="HQ25" s="68">
        <f t="shared" si="287"/>
        <v>62.053128639140652</v>
      </c>
      <c r="HR25" s="68">
        <f t="shared" si="288"/>
        <v>65.155785071097682</v>
      </c>
      <c r="HS25" s="68">
        <f t="shared" si="289"/>
        <v>68.413574324652572</v>
      </c>
      <c r="HT25" s="68">
        <f t="shared" si="290"/>
        <v>71.834253040885201</v>
      </c>
      <c r="HU25" s="68">
        <f t="shared" si="291"/>
        <v>75.425965692929466</v>
      </c>
      <c r="HV25" s="68">
        <f t="shared" si="292"/>
        <v>79.197263977575943</v>
      </c>
      <c r="HW25" s="68">
        <f t="shared" si="293"/>
        <v>83.15712717645475</v>
      </c>
      <c r="HX25" s="68">
        <f t="shared" si="294"/>
        <v>85</v>
      </c>
      <c r="HY25" s="68">
        <f t="shared" si="295"/>
        <v>85</v>
      </c>
      <c r="HZ25" s="68">
        <f t="shared" si="296"/>
        <v>85</v>
      </c>
      <c r="IA25" s="68">
        <f t="shared" si="297"/>
        <v>85</v>
      </c>
      <c r="IB25" s="68">
        <f t="shared" si="298"/>
        <v>85</v>
      </c>
      <c r="IC25" s="68">
        <f t="shared" si="299"/>
        <v>85</v>
      </c>
      <c r="ID25" s="68">
        <f t="shared" si="300"/>
        <v>85</v>
      </c>
      <c r="IE25" s="68">
        <f t="shared" si="301"/>
        <v>85</v>
      </c>
      <c r="IF25" s="68">
        <f t="shared" si="302"/>
        <v>85</v>
      </c>
      <c r="IG25" s="68">
        <f t="shared" si="303"/>
        <v>85</v>
      </c>
      <c r="IH25" s="68">
        <f t="shared" si="304"/>
        <v>85</v>
      </c>
      <c r="II25" s="68">
        <f t="shared" si="305"/>
        <v>85</v>
      </c>
      <c r="IJ25" s="68">
        <f t="shared" si="306"/>
        <v>85</v>
      </c>
      <c r="IK25" s="68">
        <f t="shared" si="307"/>
        <v>85</v>
      </c>
      <c r="IL25" s="68">
        <f t="shared" si="308"/>
        <v>85</v>
      </c>
      <c r="IM25" s="68">
        <f t="shared" si="309"/>
        <v>85</v>
      </c>
      <c r="IN25" s="68">
        <f t="shared" si="310"/>
        <v>85</v>
      </c>
      <c r="IO25" s="68">
        <f t="shared" si="311"/>
        <v>85</v>
      </c>
      <c r="IP25" s="68">
        <f t="shared" si="312"/>
        <v>85</v>
      </c>
      <c r="IQ25" s="68">
        <f t="shared" si="313"/>
        <v>85</v>
      </c>
      <c r="IR25" s="68">
        <f t="shared" si="314"/>
        <v>85</v>
      </c>
      <c r="IS25" s="68">
        <f t="shared" si="315"/>
        <v>85</v>
      </c>
      <c r="IT25" s="68">
        <f t="shared" si="316"/>
        <v>85</v>
      </c>
      <c r="IU25" s="68">
        <f t="shared" si="317"/>
        <v>85</v>
      </c>
      <c r="IV25" s="68">
        <f t="shared" si="318"/>
        <v>85</v>
      </c>
      <c r="IW25" s="68">
        <f t="shared" si="319"/>
        <v>85</v>
      </c>
      <c r="IX25" s="68">
        <f t="shared" si="320"/>
        <v>85</v>
      </c>
      <c r="IY25" s="68">
        <f t="shared" si="321"/>
        <v>85</v>
      </c>
      <c r="IZ25" s="68">
        <f t="shared" si="322"/>
        <v>85</v>
      </c>
      <c r="JA25" s="68">
        <f t="shared" si="323"/>
        <v>85</v>
      </c>
      <c r="JB25" s="68">
        <f t="shared" si="324"/>
        <v>85</v>
      </c>
    </row>
    <row r="26" spans="1:262" x14ac:dyDescent="0.2">
      <c r="A26" t="s">
        <v>108</v>
      </c>
      <c r="B26" t="s">
        <v>55</v>
      </c>
      <c r="C26" s="22">
        <v>2</v>
      </c>
      <c r="D26" s="22">
        <v>2</v>
      </c>
      <c r="E26" s="22">
        <v>2</v>
      </c>
      <c r="F26" s="22">
        <v>2</v>
      </c>
      <c r="G26" s="22">
        <v>2</v>
      </c>
      <c r="H26" s="22">
        <v>2</v>
      </c>
      <c r="I26" s="22">
        <v>2</v>
      </c>
      <c r="J26" s="22">
        <v>2</v>
      </c>
      <c r="K26" s="22">
        <v>2</v>
      </c>
      <c r="L26" s="22">
        <v>2</v>
      </c>
      <c r="M26" s="22">
        <v>2</v>
      </c>
      <c r="N26" s="22">
        <v>2</v>
      </c>
      <c r="O26" s="22">
        <v>2</v>
      </c>
      <c r="P26" s="22">
        <v>2</v>
      </c>
      <c r="Q26" s="22">
        <v>2</v>
      </c>
      <c r="R26" s="22">
        <v>2</v>
      </c>
      <c r="S26" s="22">
        <v>2</v>
      </c>
      <c r="T26" s="22">
        <v>2</v>
      </c>
      <c r="U26" s="22">
        <v>2</v>
      </c>
      <c r="V26" s="22">
        <v>2</v>
      </c>
      <c r="W26" s="22">
        <v>2</v>
      </c>
      <c r="X26" s="22">
        <v>2</v>
      </c>
      <c r="Y26" s="22">
        <v>2</v>
      </c>
      <c r="Z26" s="22">
        <v>2</v>
      </c>
      <c r="AA26" s="22">
        <v>2</v>
      </c>
      <c r="AB26" s="22">
        <v>0</v>
      </c>
      <c r="AC26" s="22">
        <v>8</v>
      </c>
      <c r="AD26" s="22">
        <f>AC26*0.97</f>
        <v>7.76</v>
      </c>
      <c r="AE26" s="22">
        <f t="shared" si="2"/>
        <v>7.5271999999999997</v>
      </c>
      <c r="AF26" s="22">
        <f t="shared" si="3"/>
        <v>7.3013839999999997</v>
      </c>
      <c r="AG26" s="22">
        <f t="shared" si="34"/>
        <v>7.0823424799999994</v>
      </c>
      <c r="AH26" s="22">
        <f t="shared" si="57"/>
        <v>6.8698722055999992</v>
      </c>
      <c r="AI26" s="22">
        <f t="shared" si="62"/>
        <v>6.6637760394319994</v>
      </c>
      <c r="AJ26" s="22">
        <f t="shared" si="63"/>
        <v>6.4638627582490393</v>
      </c>
      <c r="AK26" s="22">
        <f t="shared" si="67"/>
        <v>6.2699468755015682</v>
      </c>
      <c r="AL26" s="22">
        <f t="shared" si="71"/>
        <v>6.0818484692365207</v>
      </c>
      <c r="AM26" s="22">
        <f t="shared" si="73"/>
        <v>5.8993930151594247</v>
      </c>
      <c r="AN26" s="22">
        <f t="shared" si="74"/>
        <v>5.7224112247046417</v>
      </c>
      <c r="AO26" s="22">
        <f t="shared" si="78"/>
        <v>5.5507388879635027</v>
      </c>
      <c r="AP26" s="22">
        <f t="shared" si="82"/>
        <v>5.3842167213245977</v>
      </c>
      <c r="AQ26" s="22">
        <f t="shared" si="86"/>
        <v>5.2226902196848597</v>
      </c>
      <c r="AR26" s="22">
        <f t="shared" si="88"/>
        <v>5.0660095130943139</v>
      </c>
      <c r="AS26" s="22">
        <f t="shared" si="89"/>
        <v>4.9140292277014845</v>
      </c>
      <c r="AT26" s="22">
        <f t="shared" si="93"/>
        <v>4.76660835087044</v>
      </c>
      <c r="AU26" s="22">
        <f t="shared" si="97"/>
        <v>4.6236101003443268</v>
      </c>
      <c r="AV26" s="22">
        <f t="shared" si="101"/>
        <v>4.4849017973339969</v>
      </c>
      <c r="AW26" s="22">
        <f t="shared" si="103"/>
        <v>4.3503547434139769</v>
      </c>
      <c r="AX26" s="68">
        <f t="shared" si="112"/>
        <v>0</v>
      </c>
      <c r="AY26" s="68">
        <f t="shared" si="113"/>
        <v>0</v>
      </c>
      <c r="AZ26" s="68">
        <f t="shared" si="114"/>
        <v>0</v>
      </c>
      <c r="BA26" s="68">
        <f t="shared" si="115"/>
        <v>0</v>
      </c>
      <c r="BB26" s="68">
        <f t="shared" si="116"/>
        <v>0</v>
      </c>
      <c r="BC26" s="68">
        <f t="shared" si="117"/>
        <v>0</v>
      </c>
      <c r="BD26" s="68">
        <f t="shared" si="118"/>
        <v>100</v>
      </c>
      <c r="BE26" s="68">
        <f t="shared" si="119"/>
        <v>95</v>
      </c>
      <c r="BF26" s="68">
        <f t="shared" si="120"/>
        <v>90.25</v>
      </c>
      <c r="BG26" s="68">
        <f t="shared" si="121"/>
        <v>85.737499999999997</v>
      </c>
      <c r="BH26" s="68">
        <f t="shared" si="122"/>
        <v>81.450624999999988</v>
      </c>
      <c r="BI26" s="68">
        <f t="shared" si="123"/>
        <v>77.378093749999991</v>
      </c>
      <c r="BJ26" s="68">
        <f t="shared" si="124"/>
        <v>73.509189062499985</v>
      </c>
      <c r="BK26" s="68">
        <f t="shared" si="125"/>
        <v>69.833729609374984</v>
      </c>
      <c r="BL26" s="68">
        <f t="shared" si="126"/>
        <v>67.738717721093735</v>
      </c>
      <c r="BM26" s="68">
        <f t="shared" si="127"/>
        <v>65.706556189460926</v>
      </c>
      <c r="BN26" s="68">
        <f t="shared" si="128"/>
        <v>63.735359503777097</v>
      </c>
      <c r="BO26" s="68">
        <f t="shared" si="129"/>
        <v>61.823298718663786</v>
      </c>
      <c r="BP26" s="68">
        <f t="shared" si="130"/>
        <v>59.968599757103867</v>
      </c>
      <c r="BQ26" s="68">
        <f t="shared" si="131"/>
        <v>58.16954176439075</v>
      </c>
      <c r="BR26" s="68">
        <f t="shared" si="132"/>
        <v>56.42445551145903</v>
      </c>
      <c r="BS26" s="68">
        <f t="shared" si="133"/>
        <v>54.731721846115256</v>
      </c>
      <c r="BT26" s="68">
        <f t="shared" si="134"/>
        <v>53.089770190731798</v>
      </c>
      <c r="BU26" s="68">
        <f t="shared" si="135"/>
        <v>51.497077085009842</v>
      </c>
      <c r="BV26" s="68">
        <f t="shared" si="136"/>
        <v>49.952164772459547</v>
      </c>
      <c r="BW26" s="68">
        <f t="shared" si="137"/>
        <v>48.453599829285757</v>
      </c>
      <c r="BX26" s="68">
        <f t="shared" si="138"/>
        <v>46.999991834407183</v>
      </c>
      <c r="BY26" s="68">
        <f t="shared" si="139"/>
        <v>45.589992079374966</v>
      </c>
      <c r="BZ26" s="68">
        <f t="shared" si="140"/>
        <v>44.222292316993716</v>
      </c>
      <c r="CA26" s="68">
        <f t="shared" si="141"/>
        <v>42.8956235474839</v>
      </c>
      <c r="CB26" s="68">
        <f t="shared" si="142"/>
        <v>41.60875484105938</v>
      </c>
      <c r="CC26" s="68">
        <f t="shared" si="143"/>
        <v>40.360492195827597</v>
      </c>
      <c r="CD26" s="68">
        <f t="shared" si="144"/>
        <v>0</v>
      </c>
      <c r="CE26" s="68">
        <f t="shared" si="145"/>
        <v>0</v>
      </c>
      <c r="CF26" s="68">
        <f t="shared" si="146"/>
        <v>0</v>
      </c>
      <c r="CG26" s="68">
        <f t="shared" si="147"/>
        <v>0</v>
      </c>
      <c r="CH26" s="68">
        <f t="shared" si="148"/>
        <v>0</v>
      </c>
      <c r="CI26" s="68">
        <f t="shared" si="149"/>
        <v>0</v>
      </c>
      <c r="CJ26" s="68">
        <f t="shared" si="150"/>
        <v>80</v>
      </c>
      <c r="CK26" s="68">
        <f t="shared" si="151"/>
        <v>76</v>
      </c>
      <c r="CL26" s="68">
        <f t="shared" si="152"/>
        <v>72.2</v>
      </c>
      <c r="CM26" s="68">
        <f t="shared" si="153"/>
        <v>68.59</v>
      </c>
      <c r="CN26" s="68">
        <f t="shared" si="154"/>
        <v>65.160499999999999</v>
      </c>
      <c r="CO26" s="68">
        <f t="shared" si="155"/>
        <v>61.902474999999995</v>
      </c>
      <c r="CP26" s="68">
        <f t="shared" si="156"/>
        <v>58.807351249999989</v>
      </c>
      <c r="CQ26" s="68">
        <f t="shared" si="157"/>
        <v>55.866983687499989</v>
      </c>
      <c r="CR26" s="68">
        <f t="shared" si="158"/>
        <v>54.190974176874988</v>
      </c>
      <c r="CS26" s="68">
        <f t="shared" si="159"/>
        <v>52.565244951568744</v>
      </c>
      <c r="CT26" s="68">
        <f t="shared" si="160"/>
        <v>50.988287603021682</v>
      </c>
      <c r="CU26" s="68">
        <f t="shared" si="161"/>
        <v>49.458638974931034</v>
      </c>
      <c r="CV26" s="68">
        <f t="shared" si="162"/>
        <v>47.974879805683095</v>
      </c>
      <c r="CW26" s="68">
        <f t="shared" si="163"/>
        <v>46.535633411512606</v>
      </c>
      <c r="CX26" s="68">
        <f t="shared" si="164"/>
        <v>45.139564409167228</v>
      </c>
      <c r="CY26" s="68">
        <f t="shared" si="165"/>
        <v>43.785377476892208</v>
      </c>
      <c r="CZ26" s="68">
        <f t="shared" si="166"/>
        <v>42.47181615258544</v>
      </c>
      <c r="DA26" s="68">
        <f t="shared" si="167"/>
        <v>41.197661668007875</v>
      </c>
      <c r="DB26" s="68">
        <f t="shared" si="168"/>
        <v>39.961731817967639</v>
      </c>
      <c r="DC26" s="68">
        <f t="shared" si="169"/>
        <v>38.762879863428608</v>
      </c>
      <c r="DD26" s="68">
        <f t="shared" si="170"/>
        <v>37.599993467525749</v>
      </c>
      <c r="DE26" s="68">
        <f t="shared" si="171"/>
        <v>36.471993663499973</v>
      </c>
      <c r="DF26" s="68">
        <f t="shared" si="172"/>
        <v>35.377833853594971</v>
      </c>
      <c r="DG26" s="68">
        <f t="shared" si="173"/>
        <v>34.316498837987119</v>
      </c>
      <c r="DH26" s="68">
        <f t="shared" si="174"/>
        <v>33.287003872847507</v>
      </c>
      <c r="DI26" s="68">
        <f t="shared" si="175"/>
        <v>32.288393756662082</v>
      </c>
      <c r="DJ26" s="68">
        <f t="shared" si="176"/>
        <v>0</v>
      </c>
      <c r="DK26" s="68">
        <f t="shared" si="177"/>
        <v>0</v>
      </c>
      <c r="DL26" s="68">
        <f t="shared" si="178"/>
        <v>0</v>
      </c>
      <c r="DM26" s="68">
        <f t="shared" si="179"/>
        <v>0</v>
      </c>
      <c r="DN26" s="68">
        <f t="shared" si="180"/>
        <v>0</v>
      </c>
      <c r="DO26" s="68">
        <f t="shared" si="181"/>
        <v>0</v>
      </c>
      <c r="DP26" s="68">
        <f t="shared" si="182"/>
        <v>64</v>
      </c>
      <c r="DQ26" s="68">
        <f t="shared" si="183"/>
        <v>60.800000000000004</v>
      </c>
      <c r="DR26" s="68">
        <f t="shared" si="184"/>
        <v>57.760000000000005</v>
      </c>
      <c r="DS26" s="68">
        <f t="shared" si="185"/>
        <v>54.872000000000007</v>
      </c>
      <c r="DT26" s="68">
        <f t="shared" si="186"/>
        <v>52.128399999999999</v>
      </c>
      <c r="DU26" s="68">
        <f t="shared" si="187"/>
        <v>49.521979999999999</v>
      </c>
      <c r="DV26" s="68">
        <f t="shared" si="188"/>
        <v>47.045880999999994</v>
      </c>
      <c r="DW26" s="68">
        <f t="shared" si="189"/>
        <v>44.693586949999997</v>
      </c>
      <c r="DX26" s="68">
        <f t="shared" si="190"/>
        <v>43.352779341499996</v>
      </c>
      <c r="DY26" s="68">
        <f t="shared" si="191"/>
        <v>42.052195961254995</v>
      </c>
      <c r="DZ26" s="68">
        <f t="shared" si="192"/>
        <v>40.790630082417351</v>
      </c>
      <c r="EA26" s="68">
        <f t="shared" si="193"/>
        <v>39.566911179944832</v>
      </c>
      <c r="EB26" s="68">
        <f t="shared" si="194"/>
        <v>38.379903844546476</v>
      </c>
      <c r="EC26" s="68">
        <f t="shared" si="195"/>
        <v>37.228506729210089</v>
      </c>
      <c r="ED26" s="68">
        <f t="shared" si="196"/>
        <v>36.111651527333784</v>
      </c>
      <c r="EE26" s="68">
        <f t="shared" si="197"/>
        <v>35.028301981513771</v>
      </c>
      <c r="EF26" s="68">
        <f t="shared" si="198"/>
        <v>33.977452922068352</v>
      </c>
      <c r="EG26" s="68">
        <f t="shared" si="199"/>
        <v>32.958129334406301</v>
      </c>
      <c r="EH26" s="68">
        <f t="shared" si="200"/>
        <v>31.969385454374112</v>
      </c>
      <c r="EI26" s="68">
        <f t="shared" si="201"/>
        <v>31.01030389074289</v>
      </c>
      <c r="EJ26" s="68">
        <f t="shared" si="202"/>
        <v>30.079994774020602</v>
      </c>
      <c r="EK26" s="68">
        <f t="shared" si="203"/>
        <v>29.17759493079998</v>
      </c>
      <c r="EL26" s="68">
        <f t="shared" si="204"/>
        <v>28.302267082875979</v>
      </c>
      <c r="EM26" s="68">
        <f t="shared" si="205"/>
        <v>27.453199070389697</v>
      </c>
      <c r="EN26" s="68">
        <f t="shared" si="206"/>
        <v>26.629603098278007</v>
      </c>
      <c r="EO26" s="68">
        <f t="shared" si="207"/>
        <v>25.830715005329665</v>
      </c>
      <c r="EP26" s="68">
        <f t="shared" si="208"/>
        <v>0</v>
      </c>
      <c r="EQ26" s="68">
        <f t="shared" si="209"/>
        <v>0</v>
      </c>
      <c r="ER26" s="68">
        <f t="shared" si="210"/>
        <v>0</v>
      </c>
      <c r="ES26" s="68">
        <f t="shared" si="211"/>
        <v>0</v>
      </c>
      <c r="ET26" s="68">
        <f t="shared" si="212"/>
        <v>0</v>
      </c>
      <c r="EU26" s="68">
        <f t="shared" si="213"/>
        <v>0</v>
      </c>
      <c r="EV26" s="68">
        <f t="shared" si="214"/>
        <v>51.2</v>
      </c>
      <c r="EW26" s="68">
        <f t="shared" si="215"/>
        <v>48.640000000000008</v>
      </c>
      <c r="EX26" s="68">
        <f t="shared" si="216"/>
        <v>46.208000000000006</v>
      </c>
      <c r="EY26" s="68">
        <f t="shared" si="217"/>
        <v>43.897600000000011</v>
      </c>
      <c r="EZ26" s="68">
        <f t="shared" si="218"/>
        <v>41.702719999999999</v>
      </c>
      <c r="FA26" s="68">
        <f t="shared" si="219"/>
        <v>39.617584000000001</v>
      </c>
      <c r="FB26" s="68">
        <f t="shared" si="220"/>
        <v>37.636704799999997</v>
      </c>
      <c r="FC26" s="68">
        <f t="shared" si="221"/>
        <v>35.754869559999996</v>
      </c>
      <c r="FD26" s="68">
        <f t="shared" si="222"/>
        <v>34.682223473199997</v>
      </c>
      <c r="FE26" s="68">
        <f t="shared" si="223"/>
        <v>33.641756769003997</v>
      </c>
      <c r="FF26" s="68">
        <f t="shared" si="224"/>
        <v>32.63250406593388</v>
      </c>
      <c r="FG26" s="68">
        <f t="shared" si="225"/>
        <v>31.653528943955866</v>
      </c>
      <c r="FH26" s="68">
        <f t="shared" si="226"/>
        <v>30.703923075637181</v>
      </c>
      <c r="FI26" s="68">
        <f t="shared" si="227"/>
        <v>29.782805383368071</v>
      </c>
      <c r="FJ26" s="68">
        <f t="shared" si="228"/>
        <v>28.889321221867029</v>
      </c>
      <c r="FK26" s="68">
        <f t="shared" si="229"/>
        <v>28.022641585211019</v>
      </c>
      <c r="FL26" s="68">
        <f t="shared" si="230"/>
        <v>27.181962337654682</v>
      </c>
      <c r="FM26" s="68">
        <f t="shared" si="231"/>
        <v>26.366503467525042</v>
      </c>
      <c r="FN26" s="68">
        <f t="shared" si="232"/>
        <v>25.575508363499292</v>
      </c>
      <c r="FO26" s="68">
        <f t="shared" si="233"/>
        <v>24.808243112594312</v>
      </c>
      <c r="FP26" s="68">
        <f t="shared" si="234"/>
        <v>24.063995819216483</v>
      </c>
      <c r="FQ26" s="68">
        <f t="shared" si="235"/>
        <v>23.342075944639987</v>
      </c>
      <c r="FR26" s="68">
        <f t="shared" si="236"/>
        <v>22.641813666300784</v>
      </c>
      <c r="FS26" s="68">
        <f t="shared" si="237"/>
        <v>21.96255925631176</v>
      </c>
      <c r="FT26" s="68">
        <f t="shared" si="238"/>
        <v>21.303682478622406</v>
      </c>
      <c r="FU26" s="68">
        <f t="shared" si="239"/>
        <v>20.664572004263732</v>
      </c>
      <c r="FV26" s="68">
        <f t="shared" si="240"/>
        <v>0</v>
      </c>
      <c r="FW26" s="68">
        <f t="shared" si="241"/>
        <v>0</v>
      </c>
      <c r="FX26" s="68">
        <f t="shared" si="242"/>
        <v>0</v>
      </c>
      <c r="FY26" s="68">
        <f t="shared" si="243"/>
        <v>0</v>
      </c>
      <c r="FZ26" s="68">
        <f t="shared" si="244"/>
        <v>0</v>
      </c>
      <c r="GA26" s="68">
        <f t="shared" si="245"/>
        <v>0</v>
      </c>
      <c r="GB26" s="68">
        <f t="shared" si="246"/>
        <v>40.960000000000008</v>
      </c>
      <c r="GC26" s="68">
        <f t="shared" si="247"/>
        <v>38.912000000000006</v>
      </c>
      <c r="GD26" s="68">
        <f t="shared" si="248"/>
        <v>36.966400000000007</v>
      </c>
      <c r="GE26" s="68">
        <f t="shared" si="249"/>
        <v>35.118080000000013</v>
      </c>
      <c r="GF26" s="68">
        <f t="shared" si="250"/>
        <v>33.362175999999998</v>
      </c>
      <c r="GG26" s="68">
        <f t="shared" si="251"/>
        <v>31.694067200000003</v>
      </c>
      <c r="GH26" s="68">
        <f t="shared" si="252"/>
        <v>30.10936384</v>
      </c>
      <c r="GI26" s="68">
        <f t="shared" si="253"/>
        <v>28.603895647999998</v>
      </c>
      <c r="GJ26" s="68">
        <f t="shared" si="254"/>
        <v>27.745778778559998</v>
      </c>
      <c r="GK26" s="68">
        <f t="shared" si="255"/>
        <v>26.913405415203201</v>
      </c>
      <c r="GL26" s="68">
        <f t="shared" si="256"/>
        <v>26.106003252747104</v>
      </c>
      <c r="GM26" s="68">
        <f t="shared" si="257"/>
        <v>25.322823155164695</v>
      </c>
      <c r="GN26" s="68">
        <f t="shared" si="258"/>
        <v>24.563138460509748</v>
      </c>
      <c r="GO26" s="68">
        <f t="shared" si="259"/>
        <v>23.826244306694459</v>
      </c>
      <c r="GP26" s="68">
        <f t="shared" si="260"/>
        <v>23.111456977493624</v>
      </c>
      <c r="GQ26" s="68">
        <f t="shared" si="261"/>
        <v>22.418113268168817</v>
      </c>
      <c r="GR26" s="68">
        <f t="shared" si="262"/>
        <v>21.745569870123745</v>
      </c>
      <c r="GS26" s="68">
        <f t="shared" si="263"/>
        <v>21.093202774020035</v>
      </c>
      <c r="GT26" s="68">
        <f t="shared" si="264"/>
        <v>20.460406690799434</v>
      </c>
      <c r="GU26" s="68">
        <f t="shared" si="265"/>
        <v>19.84659449007545</v>
      </c>
      <c r="GV26" s="68">
        <f t="shared" si="266"/>
        <v>19.251196655373189</v>
      </c>
      <c r="GW26" s="68">
        <f t="shared" si="267"/>
        <v>18.673660755711989</v>
      </c>
      <c r="GX26" s="68">
        <f t="shared" si="268"/>
        <v>18.113450933040628</v>
      </c>
      <c r="GY26" s="68">
        <f t="shared" si="269"/>
        <v>17.570047405049408</v>
      </c>
      <c r="GZ26" s="68">
        <f t="shared" si="270"/>
        <v>17.042945982897926</v>
      </c>
      <c r="HA26" s="68">
        <f t="shared" si="271"/>
        <v>16.531657603410988</v>
      </c>
      <c r="HB26" s="68">
        <f t="shared" si="272"/>
        <v>0</v>
      </c>
      <c r="HC26" s="68">
        <f t="shared" si="273"/>
        <v>0</v>
      </c>
      <c r="HD26" s="68">
        <f t="shared" si="274"/>
        <v>0</v>
      </c>
      <c r="HE26" s="68">
        <f t="shared" si="275"/>
        <v>0</v>
      </c>
      <c r="HF26" s="68">
        <f t="shared" si="276"/>
        <v>0</v>
      </c>
      <c r="HG26" s="68">
        <f t="shared" si="277"/>
        <v>0</v>
      </c>
      <c r="HH26" s="68">
        <f t="shared" si="278"/>
        <v>40</v>
      </c>
      <c r="HI26" s="68">
        <f t="shared" si="279"/>
        <v>42</v>
      </c>
      <c r="HJ26" s="68">
        <f t="shared" si="280"/>
        <v>44.1</v>
      </c>
      <c r="HK26" s="68">
        <f t="shared" si="281"/>
        <v>46.305000000000007</v>
      </c>
      <c r="HL26" s="68">
        <f t="shared" si="282"/>
        <v>48.620250000000006</v>
      </c>
      <c r="HM26" s="68">
        <f t="shared" si="283"/>
        <v>51.051262500000007</v>
      </c>
      <c r="HN26" s="68">
        <f t="shared" si="284"/>
        <v>53.603825625000013</v>
      </c>
      <c r="HO26" s="68">
        <f t="shared" si="285"/>
        <v>56.284016906250017</v>
      </c>
      <c r="HP26" s="68">
        <f t="shared" si="286"/>
        <v>59.098217751562522</v>
      </c>
      <c r="HQ26" s="68">
        <f t="shared" si="287"/>
        <v>62.053128639140652</v>
      </c>
      <c r="HR26" s="68">
        <f t="shared" si="288"/>
        <v>65.155785071097682</v>
      </c>
      <c r="HS26" s="68">
        <f t="shared" si="289"/>
        <v>68.413574324652572</v>
      </c>
      <c r="HT26" s="68">
        <f t="shared" si="290"/>
        <v>71.834253040885201</v>
      </c>
      <c r="HU26" s="68">
        <f t="shared" si="291"/>
        <v>75.425965692929466</v>
      </c>
      <c r="HV26" s="68">
        <f t="shared" si="292"/>
        <v>79.197263977575943</v>
      </c>
      <c r="HW26" s="68">
        <f t="shared" si="293"/>
        <v>83.15712717645475</v>
      </c>
      <c r="HX26" s="68">
        <f t="shared" si="294"/>
        <v>85</v>
      </c>
      <c r="HY26" s="68">
        <f t="shared" si="295"/>
        <v>85</v>
      </c>
      <c r="HZ26" s="68">
        <f t="shared" si="296"/>
        <v>85</v>
      </c>
      <c r="IA26" s="68">
        <f t="shared" si="297"/>
        <v>85</v>
      </c>
      <c r="IB26" s="68">
        <f t="shared" si="298"/>
        <v>85</v>
      </c>
      <c r="IC26" s="68">
        <f t="shared" si="299"/>
        <v>85</v>
      </c>
      <c r="ID26" s="68">
        <f t="shared" si="300"/>
        <v>85</v>
      </c>
      <c r="IE26" s="68">
        <f t="shared" si="301"/>
        <v>85</v>
      </c>
      <c r="IF26" s="68">
        <f t="shared" si="302"/>
        <v>85</v>
      </c>
      <c r="IG26" s="68">
        <f t="shared" si="303"/>
        <v>85</v>
      </c>
      <c r="IH26" s="68">
        <f t="shared" si="304"/>
        <v>85</v>
      </c>
      <c r="II26" s="68">
        <f t="shared" si="305"/>
        <v>85</v>
      </c>
      <c r="IJ26" s="68">
        <f t="shared" si="306"/>
        <v>85</v>
      </c>
      <c r="IK26" s="68">
        <f t="shared" si="307"/>
        <v>85</v>
      </c>
      <c r="IL26" s="68">
        <f t="shared" si="308"/>
        <v>85</v>
      </c>
      <c r="IM26" s="68">
        <f t="shared" si="309"/>
        <v>85</v>
      </c>
      <c r="IN26" s="68">
        <f t="shared" si="310"/>
        <v>85</v>
      </c>
      <c r="IO26" s="68">
        <f t="shared" si="311"/>
        <v>85</v>
      </c>
      <c r="IP26" s="68">
        <f t="shared" si="312"/>
        <v>85</v>
      </c>
      <c r="IQ26" s="68">
        <f t="shared" si="313"/>
        <v>85</v>
      </c>
      <c r="IR26" s="68">
        <f t="shared" si="314"/>
        <v>85</v>
      </c>
      <c r="IS26" s="68">
        <f t="shared" si="315"/>
        <v>85</v>
      </c>
      <c r="IT26" s="68">
        <f t="shared" si="316"/>
        <v>85</v>
      </c>
      <c r="IU26" s="68">
        <f t="shared" si="317"/>
        <v>85</v>
      </c>
      <c r="IV26" s="68">
        <f t="shared" si="318"/>
        <v>85</v>
      </c>
      <c r="IW26" s="68">
        <f t="shared" si="319"/>
        <v>85</v>
      </c>
      <c r="IX26" s="68">
        <f t="shared" si="320"/>
        <v>85</v>
      </c>
      <c r="IY26" s="68">
        <f t="shared" si="321"/>
        <v>85</v>
      </c>
      <c r="IZ26" s="68">
        <f t="shared" si="322"/>
        <v>85</v>
      </c>
      <c r="JA26" s="68">
        <f t="shared" si="323"/>
        <v>85</v>
      </c>
      <c r="JB26" s="68">
        <f t="shared" si="324"/>
        <v>85</v>
      </c>
    </row>
    <row r="27" spans="1:262" x14ac:dyDescent="0.2">
      <c r="A27" t="s">
        <v>108</v>
      </c>
      <c r="B27" t="s">
        <v>56</v>
      </c>
      <c r="C27" s="22">
        <v>2</v>
      </c>
      <c r="D27" s="22">
        <v>2</v>
      </c>
      <c r="E27" s="22">
        <v>2</v>
      </c>
      <c r="F27" s="22">
        <v>2</v>
      </c>
      <c r="G27" s="22">
        <v>2</v>
      </c>
      <c r="H27" s="22">
        <v>2</v>
      </c>
      <c r="I27" s="22">
        <v>2</v>
      </c>
      <c r="J27" s="22">
        <v>2</v>
      </c>
      <c r="K27" s="22">
        <v>2</v>
      </c>
      <c r="L27" s="22">
        <v>2</v>
      </c>
      <c r="M27" s="22">
        <v>2</v>
      </c>
      <c r="N27" s="22">
        <v>2</v>
      </c>
      <c r="O27" s="22">
        <v>2</v>
      </c>
      <c r="P27" s="22">
        <v>2</v>
      </c>
      <c r="Q27" s="22">
        <v>2</v>
      </c>
      <c r="R27" s="22">
        <v>2</v>
      </c>
      <c r="S27" s="22">
        <v>2</v>
      </c>
      <c r="T27" s="22">
        <v>2</v>
      </c>
      <c r="U27" s="22">
        <v>2</v>
      </c>
      <c r="V27" s="22">
        <v>2</v>
      </c>
      <c r="W27" s="22">
        <v>2</v>
      </c>
      <c r="X27" s="22">
        <v>2</v>
      </c>
      <c r="Y27" s="22">
        <v>2</v>
      </c>
      <c r="Z27" s="22">
        <v>2</v>
      </c>
      <c r="AA27" s="22">
        <v>2</v>
      </c>
      <c r="AB27" s="22">
        <v>2</v>
      </c>
      <c r="AC27" s="22">
        <v>0</v>
      </c>
      <c r="AD27" s="22">
        <v>8</v>
      </c>
      <c r="AE27" s="22">
        <f>AD27*0.97</f>
        <v>7.76</v>
      </c>
      <c r="AF27" s="22">
        <f t="shared" si="3"/>
        <v>7.5271999999999997</v>
      </c>
      <c r="AG27" s="22">
        <f t="shared" si="34"/>
        <v>7.3013839999999997</v>
      </c>
      <c r="AH27" s="22">
        <f t="shared" si="57"/>
        <v>7.0823424799999994</v>
      </c>
      <c r="AI27" s="22">
        <f t="shared" si="62"/>
        <v>6.8698722055999992</v>
      </c>
      <c r="AJ27" s="22">
        <f t="shared" si="63"/>
        <v>6.6637760394319994</v>
      </c>
      <c r="AK27" s="22">
        <f t="shared" si="67"/>
        <v>6.4638627582490393</v>
      </c>
      <c r="AL27" s="22">
        <f t="shared" si="71"/>
        <v>6.2699468755015682</v>
      </c>
      <c r="AM27" s="22">
        <f t="shared" si="73"/>
        <v>6.0818484692365207</v>
      </c>
      <c r="AN27" s="22">
        <f t="shared" si="74"/>
        <v>5.8993930151594247</v>
      </c>
      <c r="AO27" s="22">
        <f t="shared" si="78"/>
        <v>5.7224112247046417</v>
      </c>
      <c r="AP27" s="22">
        <f t="shared" si="82"/>
        <v>5.5507388879635027</v>
      </c>
      <c r="AQ27" s="22">
        <f t="shared" si="86"/>
        <v>5.3842167213245977</v>
      </c>
      <c r="AR27" s="22">
        <f t="shared" si="88"/>
        <v>5.2226902196848597</v>
      </c>
      <c r="AS27" s="22">
        <f t="shared" si="89"/>
        <v>5.0660095130943139</v>
      </c>
      <c r="AT27" s="22">
        <f t="shared" si="93"/>
        <v>4.9140292277014845</v>
      </c>
      <c r="AU27" s="22">
        <f t="shared" si="97"/>
        <v>4.76660835087044</v>
      </c>
      <c r="AV27" s="22">
        <f t="shared" si="101"/>
        <v>4.6236101003443268</v>
      </c>
      <c r="AW27" s="22">
        <f t="shared" si="103"/>
        <v>4.4849017973339969</v>
      </c>
      <c r="AX27" s="68">
        <f t="shared" si="112"/>
        <v>0</v>
      </c>
      <c r="AY27" s="68">
        <f t="shared" si="113"/>
        <v>0</v>
      </c>
      <c r="AZ27" s="68">
        <f t="shared" si="114"/>
        <v>0</v>
      </c>
      <c r="BA27" s="68">
        <f t="shared" si="115"/>
        <v>0</v>
      </c>
      <c r="BB27" s="68">
        <f t="shared" si="116"/>
        <v>0</v>
      </c>
      <c r="BC27" s="68">
        <f t="shared" si="117"/>
        <v>0</v>
      </c>
      <c r="BD27" s="68">
        <f t="shared" si="118"/>
        <v>100</v>
      </c>
      <c r="BE27" s="68">
        <f t="shared" si="119"/>
        <v>95</v>
      </c>
      <c r="BF27" s="68">
        <f t="shared" si="120"/>
        <v>90.25</v>
      </c>
      <c r="BG27" s="68">
        <f t="shared" si="121"/>
        <v>85.737499999999997</v>
      </c>
      <c r="BH27" s="68">
        <f t="shared" si="122"/>
        <v>81.450624999999988</v>
      </c>
      <c r="BI27" s="68">
        <f t="shared" si="123"/>
        <v>77.378093749999991</v>
      </c>
      <c r="BJ27" s="68">
        <f t="shared" si="124"/>
        <v>73.509189062499985</v>
      </c>
      <c r="BK27" s="68">
        <f t="shared" si="125"/>
        <v>69.833729609374984</v>
      </c>
      <c r="BL27" s="68">
        <f t="shared" si="126"/>
        <v>67.738717721093735</v>
      </c>
      <c r="BM27" s="68">
        <f t="shared" si="127"/>
        <v>65.706556189460926</v>
      </c>
      <c r="BN27" s="68">
        <f t="shared" si="128"/>
        <v>63.735359503777097</v>
      </c>
      <c r="BO27" s="68">
        <f t="shared" si="129"/>
        <v>61.823298718663786</v>
      </c>
      <c r="BP27" s="68">
        <f t="shared" si="130"/>
        <v>59.968599757103867</v>
      </c>
      <c r="BQ27" s="68">
        <f t="shared" si="131"/>
        <v>58.16954176439075</v>
      </c>
      <c r="BR27" s="68">
        <f t="shared" si="132"/>
        <v>56.42445551145903</v>
      </c>
      <c r="BS27" s="68">
        <f t="shared" si="133"/>
        <v>54.731721846115256</v>
      </c>
      <c r="BT27" s="68">
        <f t="shared" si="134"/>
        <v>53.089770190731798</v>
      </c>
      <c r="BU27" s="68">
        <f t="shared" si="135"/>
        <v>51.497077085009842</v>
      </c>
      <c r="BV27" s="68">
        <f t="shared" si="136"/>
        <v>49.952164772459547</v>
      </c>
      <c r="BW27" s="68">
        <f t="shared" si="137"/>
        <v>48.453599829285757</v>
      </c>
      <c r="BX27" s="68">
        <f t="shared" si="138"/>
        <v>46.999991834407183</v>
      </c>
      <c r="BY27" s="68">
        <f t="shared" si="139"/>
        <v>45.589992079374966</v>
      </c>
      <c r="BZ27" s="68">
        <f t="shared" si="140"/>
        <v>44.222292316993716</v>
      </c>
      <c r="CA27" s="68">
        <f t="shared" si="141"/>
        <v>42.8956235474839</v>
      </c>
      <c r="CB27" s="68">
        <f t="shared" si="142"/>
        <v>41.60875484105938</v>
      </c>
      <c r="CC27" s="68">
        <f t="shared" si="143"/>
        <v>40.360492195827597</v>
      </c>
      <c r="CD27" s="68">
        <f t="shared" si="144"/>
        <v>0</v>
      </c>
      <c r="CE27" s="68">
        <f t="shared" si="145"/>
        <v>0</v>
      </c>
      <c r="CF27" s="68">
        <f t="shared" si="146"/>
        <v>0</v>
      </c>
      <c r="CG27" s="68">
        <f t="shared" si="147"/>
        <v>0</v>
      </c>
      <c r="CH27" s="68">
        <f t="shared" si="148"/>
        <v>0</v>
      </c>
      <c r="CI27" s="68">
        <f t="shared" si="149"/>
        <v>0</v>
      </c>
      <c r="CJ27" s="68">
        <f t="shared" si="150"/>
        <v>80</v>
      </c>
      <c r="CK27" s="68">
        <f t="shared" si="151"/>
        <v>76</v>
      </c>
      <c r="CL27" s="68">
        <f t="shared" si="152"/>
        <v>72.2</v>
      </c>
      <c r="CM27" s="68">
        <f t="shared" si="153"/>
        <v>68.59</v>
      </c>
      <c r="CN27" s="68">
        <f t="shared" si="154"/>
        <v>65.160499999999999</v>
      </c>
      <c r="CO27" s="68">
        <f t="shared" si="155"/>
        <v>61.902474999999995</v>
      </c>
      <c r="CP27" s="68">
        <f t="shared" si="156"/>
        <v>58.807351249999989</v>
      </c>
      <c r="CQ27" s="68">
        <f t="shared" si="157"/>
        <v>55.866983687499989</v>
      </c>
      <c r="CR27" s="68">
        <f t="shared" si="158"/>
        <v>54.190974176874988</v>
      </c>
      <c r="CS27" s="68">
        <f t="shared" si="159"/>
        <v>52.565244951568744</v>
      </c>
      <c r="CT27" s="68">
        <f t="shared" si="160"/>
        <v>50.988287603021682</v>
      </c>
      <c r="CU27" s="68">
        <f t="shared" si="161"/>
        <v>49.458638974931034</v>
      </c>
      <c r="CV27" s="68">
        <f t="shared" si="162"/>
        <v>47.974879805683095</v>
      </c>
      <c r="CW27" s="68">
        <f t="shared" si="163"/>
        <v>46.535633411512606</v>
      </c>
      <c r="CX27" s="68">
        <f t="shared" si="164"/>
        <v>45.139564409167228</v>
      </c>
      <c r="CY27" s="68">
        <f t="shared" si="165"/>
        <v>43.785377476892208</v>
      </c>
      <c r="CZ27" s="68">
        <f t="shared" si="166"/>
        <v>42.47181615258544</v>
      </c>
      <c r="DA27" s="68">
        <f t="shared" si="167"/>
        <v>41.197661668007875</v>
      </c>
      <c r="DB27" s="68">
        <f t="shared" si="168"/>
        <v>39.961731817967639</v>
      </c>
      <c r="DC27" s="68">
        <f t="shared" si="169"/>
        <v>38.762879863428608</v>
      </c>
      <c r="DD27" s="68">
        <f t="shared" si="170"/>
        <v>37.599993467525749</v>
      </c>
      <c r="DE27" s="68">
        <f t="shared" si="171"/>
        <v>36.471993663499973</v>
      </c>
      <c r="DF27" s="68">
        <f t="shared" si="172"/>
        <v>35.377833853594971</v>
      </c>
      <c r="DG27" s="68">
        <f t="shared" si="173"/>
        <v>34.316498837987119</v>
      </c>
      <c r="DH27" s="68">
        <f t="shared" si="174"/>
        <v>33.287003872847507</v>
      </c>
      <c r="DI27" s="68">
        <f t="shared" si="175"/>
        <v>32.288393756662082</v>
      </c>
      <c r="DJ27" s="68">
        <f t="shared" si="176"/>
        <v>0</v>
      </c>
      <c r="DK27" s="68">
        <f t="shared" si="177"/>
        <v>0</v>
      </c>
      <c r="DL27" s="68">
        <f t="shared" si="178"/>
        <v>0</v>
      </c>
      <c r="DM27" s="68">
        <f t="shared" si="179"/>
        <v>0</v>
      </c>
      <c r="DN27" s="68">
        <f t="shared" si="180"/>
        <v>0</v>
      </c>
      <c r="DO27" s="68">
        <f t="shared" si="181"/>
        <v>0</v>
      </c>
      <c r="DP27" s="68">
        <f t="shared" si="182"/>
        <v>64</v>
      </c>
      <c r="DQ27" s="68">
        <f t="shared" si="183"/>
        <v>60.800000000000004</v>
      </c>
      <c r="DR27" s="68">
        <f t="shared" si="184"/>
        <v>57.760000000000005</v>
      </c>
      <c r="DS27" s="68">
        <f t="shared" si="185"/>
        <v>54.872000000000007</v>
      </c>
      <c r="DT27" s="68">
        <f t="shared" si="186"/>
        <v>52.128399999999999</v>
      </c>
      <c r="DU27" s="68">
        <f t="shared" si="187"/>
        <v>49.521979999999999</v>
      </c>
      <c r="DV27" s="68">
        <f t="shared" si="188"/>
        <v>47.045880999999994</v>
      </c>
      <c r="DW27" s="68">
        <f t="shared" si="189"/>
        <v>44.693586949999997</v>
      </c>
      <c r="DX27" s="68">
        <f t="shared" si="190"/>
        <v>43.352779341499996</v>
      </c>
      <c r="DY27" s="68">
        <f t="shared" si="191"/>
        <v>42.052195961254995</v>
      </c>
      <c r="DZ27" s="68">
        <f t="shared" si="192"/>
        <v>40.790630082417351</v>
      </c>
      <c r="EA27" s="68">
        <f t="shared" si="193"/>
        <v>39.566911179944832</v>
      </c>
      <c r="EB27" s="68">
        <f t="shared" si="194"/>
        <v>38.379903844546476</v>
      </c>
      <c r="EC27" s="68">
        <f t="shared" si="195"/>
        <v>37.228506729210089</v>
      </c>
      <c r="ED27" s="68">
        <f t="shared" si="196"/>
        <v>36.111651527333784</v>
      </c>
      <c r="EE27" s="68">
        <f t="shared" si="197"/>
        <v>35.028301981513771</v>
      </c>
      <c r="EF27" s="68">
        <f t="shared" si="198"/>
        <v>33.977452922068352</v>
      </c>
      <c r="EG27" s="68">
        <f t="shared" si="199"/>
        <v>32.958129334406301</v>
      </c>
      <c r="EH27" s="68">
        <f t="shared" si="200"/>
        <v>31.969385454374112</v>
      </c>
      <c r="EI27" s="68">
        <f t="shared" si="201"/>
        <v>31.01030389074289</v>
      </c>
      <c r="EJ27" s="68">
        <f t="shared" si="202"/>
        <v>30.079994774020602</v>
      </c>
      <c r="EK27" s="68">
        <f t="shared" si="203"/>
        <v>29.17759493079998</v>
      </c>
      <c r="EL27" s="68">
        <f t="shared" si="204"/>
        <v>28.302267082875979</v>
      </c>
      <c r="EM27" s="68">
        <f t="shared" si="205"/>
        <v>27.453199070389697</v>
      </c>
      <c r="EN27" s="68">
        <f t="shared" si="206"/>
        <v>26.629603098278007</v>
      </c>
      <c r="EO27" s="68">
        <f t="shared" si="207"/>
        <v>25.830715005329665</v>
      </c>
      <c r="EP27" s="68">
        <f t="shared" si="208"/>
        <v>0</v>
      </c>
      <c r="EQ27" s="68">
        <f t="shared" si="209"/>
        <v>0</v>
      </c>
      <c r="ER27" s="68">
        <f t="shared" si="210"/>
        <v>0</v>
      </c>
      <c r="ES27" s="68">
        <f t="shared" si="211"/>
        <v>0</v>
      </c>
      <c r="ET27" s="68">
        <f t="shared" si="212"/>
        <v>0</v>
      </c>
      <c r="EU27" s="68">
        <f t="shared" si="213"/>
        <v>0</v>
      </c>
      <c r="EV27" s="68">
        <f t="shared" si="214"/>
        <v>51.2</v>
      </c>
      <c r="EW27" s="68">
        <f t="shared" si="215"/>
        <v>48.640000000000008</v>
      </c>
      <c r="EX27" s="68">
        <f t="shared" si="216"/>
        <v>46.208000000000006</v>
      </c>
      <c r="EY27" s="68">
        <f t="shared" si="217"/>
        <v>43.897600000000011</v>
      </c>
      <c r="EZ27" s="68">
        <f t="shared" si="218"/>
        <v>41.702719999999999</v>
      </c>
      <c r="FA27" s="68">
        <f t="shared" si="219"/>
        <v>39.617584000000001</v>
      </c>
      <c r="FB27" s="68">
        <f t="shared" si="220"/>
        <v>37.636704799999997</v>
      </c>
      <c r="FC27" s="68">
        <f t="shared" si="221"/>
        <v>35.754869559999996</v>
      </c>
      <c r="FD27" s="68">
        <f t="shared" si="222"/>
        <v>34.682223473199997</v>
      </c>
      <c r="FE27" s="68">
        <f t="shared" si="223"/>
        <v>33.641756769003997</v>
      </c>
      <c r="FF27" s="68">
        <f t="shared" si="224"/>
        <v>32.63250406593388</v>
      </c>
      <c r="FG27" s="68">
        <f t="shared" si="225"/>
        <v>31.653528943955866</v>
      </c>
      <c r="FH27" s="68">
        <f t="shared" si="226"/>
        <v>30.703923075637181</v>
      </c>
      <c r="FI27" s="68">
        <f t="shared" si="227"/>
        <v>29.782805383368071</v>
      </c>
      <c r="FJ27" s="68">
        <f t="shared" si="228"/>
        <v>28.889321221867029</v>
      </c>
      <c r="FK27" s="68">
        <f t="shared" si="229"/>
        <v>28.022641585211019</v>
      </c>
      <c r="FL27" s="68">
        <f t="shared" si="230"/>
        <v>27.181962337654682</v>
      </c>
      <c r="FM27" s="68">
        <f t="shared" si="231"/>
        <v>26.366503467525042</v>
      </c>
      <c r="FN27" s="68">
        <f t="shared" si="232"/>
        <v>25.575508363499292</v>
      </c>
      <c r="FO27" s="68">
        <f t="shared" si="233"/>
        <v>24.808243112594312</v>
      </c>
      <c r="FP27" s="68">
        <f t="shared" si="234"/>
        <v>24.063995819216483</v>
      </c>
      <c r="FQ27" s="68">
        <f t="shared" si="235"/>
        <v>23.342075944639987</v>
      </c>
      <c r="FR27" s="68">
        <f t="shared" si="236"/>
        <v>22.641813666300784</v>
      </c>
      <c r="FS27" s="68">
        <f t="shared" si="237"/>
        <v>21.96255925631176</v>
      </c>
      <c r="FT27" s="68">
        <f t="shared" si="238"/>
        <v>21.303682478622406</v>
      </c>
      <c r="FU27" s="68">
        <f t="shared" si="239"/>
        <v>20.664572004263732</v>
      </c>
      <c r="FV27" s="68">
        <f t="shared" si="240"/>
        <v>0</v>
      </c>
      <c r="FW27" s="68">
        <f t="shared" si="241"/>
        <v>0</v>
      </c>
      <c r="FX27" s="68">
        <f t="shared" si="242"/>
        <v>0</v>
      </c>
      <c r="FY27" s="68">
        <f t="shared" si="243"/>
        <v>0</v>
      </c>
      <c r="FZ27" s="68">
        <f t="shared" si="244"/>
        <v>0</v>
      </c>
      <c r="GA27" s="68">
        <f t="shared" si="245"/>
        <v>0</v>
      </c>
      <c r="GB27" s="68">
        <f t="shared" si="246"/>
        <v>40.960000000000008</v>
      </c>
      <c r="GC27" s="68">
        <f t="shared" si="247"/>
        <v>38.912000000000006</v>
      </c>
      <c r="GD27" s="68">
        <f t="shared" si="248"/>
        <v>36.966400000000007</v>
      </c>
      <c r="GE27" s="68">
        <f t="shared" si="249"/>
        <v>35.118080000000013</v>
      </c>
      <c r="GF27" s="68">
        <f t="shared" si="250"/>
        <v>33.362175999999998</v>
      </c>
      <c r="GG27" s="68">
        <f t="shared" si="251"/>
        <v>31.694067200000003</v>
      </c>
      <c r="GH27" s="68">
        <f t="shared" si="252"/>
        <v>30.10936384</v>
      </c>
      <c r="GI27" s="68">
        <f t="shared" si="253"/>
        <v>28.603895647999998</v>
      </c>
      <c r="GJ27" s="68">
        <f t="shared" si="254"/>
        <v>27.745778778559998</v>
      </c>
      <c r="GK27" s="68">
        <f t="shared" si="255"/>
        <v>26.913405415203201</v>
      </c>
      <c r="GL27" s="68">
        <f t="shared" si="256"/>
        <v>26.106003252747104</v>
      </c>
      <c r="GM27" s="68">
        <f t="shared" si="257"/>
        <v>25.322823155164695</v>
      </c>
      <c r="GN27" s="68">
        <f t="shared" si="258"/>
        <v>24.563138460509748</v>
      </c>
      <c r="GO27" s="68">
        <f t="shared" si="259"/>
        <v>23.826244306694459</v>
      </c>
      <c r="GP27" s="68">
        <f t="shared" si="260"/>
        <v>23.111456977493624</v>
      </c>
      <c r="GQ27" s="68">
        <f t="shared" si="261"/>
        <v>22.418113268168817</v>
      </c>
      <c r="GR27" s="68">
        <f t="shared" si="262"/>
        <v>21.745569870123745</v>
      </c>
      <c r="GS27" s="68">
        <f t="shared" si="263"/>
        <v>21.093202774020035</v>
      </c>
      <c r="GT27" s="68">
        <f t="shared" si="264"/>
        <v>20.460406690799434</v>
      </c>
      <c r="GU27" s="68">
        <f t="shared" si="265"/>
        <v>19.84659449007545</v>
      </c>
      <c r="GV27" s="68">
        <f t="shared" si="266"/>
        <v>19.251196655373189</v>
      </c>
      <c r="GW27" s="68">
        <f t="shared" si="267"/>
        <v>18.673660755711989</v>
      </c>
      <c r="GX27" s="68">
        <f t="shared" si="268"/>
        <v>18.113450933040628</v>
      </c>
      <c r="GY27" s="68">
        <f t="shared" si="269"/>
        <v>17.570047405049408</v>
      </c>
      <c r="GZ27" s="68">
        <f t="shared" si="270"/>
        <v>17.042945982897926</v>
      </c>
      <c r="HA27" s="68">
        <f t="shared" si="271"/>
        <v>16.531657603410988</v>
      </c>
      <c r="HB27" s="68">
        <f t="shared" si="272"/>
        <v>0</v>
      </c>
      <c r="HC27" s="68">
        <f t="shared" si="273"/>
        <v>0</v>
      </c>
      <c r="HD27" s="68">
        <f t="shared" si="274"/>
        <v>0</v>
      </c>
      <c r="HE27" s="68">
        <f t="shared" si="275"/>
        <v>0</v>
      </c>
      <c r="HF27" s="68">
        <f t="shared" si="276"/>
        <v>0</v>
      </c>
      <c r="HG27" s="68">
        <f t="shared" si="277"/>
        <v>0</v>
      </c>
      <c r="HH27" s="68">
        <f t="shared" si="278"/>
        <v>40</v>
      </c>
      <c r="HI27" s="68">
        <f t="shared" si="279"/>
        <v>42</v>
      </c>
      <c r="HJ27" s="68">
        <f t="shared" si="280"/>
        <v>44.1</v>
      </c>
      <c r="HK27" s="68">
        <f t="shared" si="281"/>
        <v>46.305000000000007</v>
      </c>
      <c r="HL27" s="68">
        <f t="shared" si="282"/>
        <v>48.620250000000006</v>
      </c>
      <c r="HM27" s="68">
        <f t="shared" si="283"/>
        <v>51.051262500000007</v>
      </c>
      <c r="HN27" s="68">
        <f t="shared" si="284"/>
        <v>53.603825625000013</v>
      </c>
      <c r="HO27" s="68">
        <f t="shared" si="285"/>
        <v>56.284016906250017</v>
      </c>
      <c r="HP27" s="68">
        <f t="shared" si="286"/>
        <v>59.098217751562522</v>
      </c>
      <c r="HQ27" s="68">
        <f t="shared" si="287"/>
        <v>62.053128639140652</v>
      </c>
      <c r="HR27" s="68">
        <f t="shared" si="288"/>
        <v>65.155785071097682</v>
      </c>
      <c r="HS27" s="68">
        <f t="shared" si="289"/>
        <v>68.413574324652572</v>
      </c>
      <c r="HT27" s="68">
        <f t="shared" si="290"/>
        <v>71.834253040885201</v>
      </c>
      <c r="HU27" s="68">
        <f t="shared" si="291"/>
        <v>75.425965692929466</v>
      </c>
      <c r="HV27" s="68">
        <f t="shared" si="292"/>
        <v>79.197263977575943</v>
      </c>
      <c r="HW27" s="68">
        <f t="shared" si="293"/>
        <v>83.15712717645475</v>
      </c>
      <c r="HX27" s="68">
        <f t="shared" si="294"/>
        <v>85</v>
      </c>
      <c r="HY27" s="68">
        <f t="shared" si="295"/>
        <v>85</v>
      </c>
      <c r="HZ27" s="68">
        <f t="shared" si="296"/>
        <v>85</v>
      </c>
      <c r="IA27" s="68">
        <f t="shared" si="297"/>
        <v>85</v>
      </c>
      <c r="IB27" s="68">
        <f t="shared" si="298"/>
        <v>85</v>
      </c>
      <c r="IC27" s="68">
        <f t="shared" si="299"/>
        <v>85</v>
      </c>
      <c r="ID27" s="68">
        <f t="shared" si="300"/>
        <v>85</v>
      </c>
      <c r="IE27" s="68">
        <f t="shared" si="301"/>
        <v>85</v>
      </c>
      <c r="IF27" s="68">
        <f t="shared" si="302"/>
        <v>85</v>
      </c>
      <c r="IG27" s="68">
        <f t="shared" si="303"/>
        <v>85</v>
      </c>
      <c r="IH27" s="68">
        <f t="shared" si="304"/>
        <v>85</v>
      </c>
      <c r="II27" s="68">
        <f t="shared" si="305"/>
        <v>85</v>
      </c>
      <c r="IJ27" s="68">
        <f t="shared" si="306"/>
        <v>85</v>
      </c>
      <c r="IK27" s="68">
        <f t="shared" si="307"/>
        <v>85</v>
      </c>
      <c r="IL27" s="68">
        <f t="shared" si="308"/>
        <v>85</v>
      </c>
      <c r="IM27" s="68">
        <f t="shared" si="309"/>
        <v>85</v>
      </c>
      <c r="IN27" s="68">
        <f t="shared" si="310"/>
        <v>85</v>
      </c>
      <c r="IO27" s="68">
        <f t="shared" si="311"/>
        <v>85</v>
      </c>
      <c r="IP27" s="68">
        <f t="shared" si="312"/>
        <v>85</v>
      </c>
      <c r="IQ27" s="68">
        <f t="shared" si="313"/>
        <v>85</v>
      </c>
      <c r="IR27" s="68">
        <f t="shared" si="314"/>
        <v>85</v>
      </c>
      <c r="IS27" s="68">
        <f t="shared" si="315"/>
        <v>85</v>
      </c>
      <c r="IT27" s="68">
        <f t="shared" si="316"/>
        <v>85</v>
      </c>
      <c r="IU27" s="68">
        <f t="shared" si="317"/>
        <v>85</v>
      </c>
      <c r="IV27" s="68">
        <f t="shared" si="318"/>
        <v>85</v>
      </c>
      <c r="IW27" s="68">
        <f t="shared" si="319"/>
        <v>85</v>
      </c>
      <c r="IX27" s="68">
        <f t="shared" si="320"/>
        <v>85</v>
      </c>
      <c r="IY27" s="68">
        <f t="shared" si="321"/>
        <v>85</v>
      </c>
      <c r="IZ27" s="68">
        <f t="shared" si="322"/>
        <v>85</v>
      </c>
      <c r="JA27" s="68">
        <f t="shared" si="323"/>
        <v>85</v>
      </c>
      <c r="JB27" s="68">
        <f t="shared" si="324"/>
        <v>85</v>
      </c>
    </row>
    <row r="28" spans="1:262" x14ac:dyDescent="0.2">
      <c r="A28" s="53" t="s">
        <v>109</v>
      </c>
      <c r="B28" s="53" t="s">
        <v>118</v>
      </c>
      <c r="C28" s="54">
        <f>C$182</f>
        <v>0</v>
      </c>
      <c r="D28" s="54">
        <f t="shared" ref="D28:BO30" si="325">D$182</f>
        <v>0</v>
      </c>
      <c r="E28" s="54">
        <f t="shared" si="325"/>
        <v>0</v>
      </c>
      <c r="F28" s="54">
        <f t="shared" si="325"/>
        <v>0</v>
      </c>
      <c r="G28" s="54">
        <f t="shared" si="325"/>
        <v>0</v>
      </c>
      <c r="H28" s="54">
        <f t="shared" si="325"/>
        <v>0</v>
      </c>
      <c r="I28" s="54">
        <f t="shared" si="325"/>
        <v>100</v>
      </c>
      <c r="J28" s="54">
        <f t="shared" si="325"/>
        <v>95</v>
      </c>
      <c r="K28" s="54">
        <f t="shared" si="325"/>
        <v>90.25</v>
      </c>
      <c r="L28" s="54">
        <f t="shared" si="325"/>
        <v>85.737499999999997</v>
      </c>
      <c r="M28" s="54">
        <f t="shared" si="325"/>
        <v>81.450624999999988</v>
      </c>
      <c r="N28" s="54">
        <f t="shared" si="325"/>
        <v>77.378093749999991</v>
      </c>
      <c r="O28" s="54">
        <f t="shared" si="325"/>
        <v>73.509189062499985</v>
      </c>
      <c r="P28" s="54">
        <f t="shared" si="325"/>
        <v>69.833729609374984</v>
      </c>
      <c r="Q28" s="54">
        <f t="shared" si="325"/>
        <v>67.738717721093735</v>
      </c>
      <c r="R28" s="54">
        <f t="shared" si="325"/>
        <v>65.706556189460926</v>
      </c>
      <c r="S28" s="54">
        <f t="shared" si="325"/>
        <v>63.735359503777097</v>
      </c>
      <c r="T28" s="54">
        <f t="shared" si="325"/>
        <v>61.823298718663786</v>
      </c>
      <c r="U28" s="54">
        <f t="shared" si="325"/>
        <v>59.968599757103867</v>
      </c>
      <c r="V28" s="54">
        <f t="shared" si="325"/>
        <v>58.16954176439075</v>
      </c>
      <c r="W28" s="54">
        <f t="shared" si="325"/>
        <v>56.42445551145903</v>
      </c>
      <c r="X28" s="54">
        <f t="shared" si="325"/>
        <v>54.731721846115256</v>
      </c>
      <c r="Y28" s="54">
        <f t="shared" si="325"/>
        <v>53.089770190731798</v>
      </c>
      <c r="Z28" s="54">
        <f t="shared" si="325"/>
        <v>51.497077085009842</v>
      </c>
      <c r="AA28" s="54">
        <f t="shared" si="325"/>
        <v>49.952164772459547</v>
      </c>
      <c r="AB28" s="54">
        <f t="shared" si="325"/>
        <v>48.453599829285757</v>
      </c>
      <c r="AC28" s="54">
        <f t="shared" si="325"/>
        <v>46.999991834407183</v>
      </c>
      <c r="AD28" s="54">
        <f t="shared" si="325"/>
        <v>45.589992079374966</v>
      </c>
      <c r="AE28" s="54">
        <f t="shared" si="325"/>
        <v>44.222292316993716</v>
      </c>
      <c r="AF28" s="54">
        <f t="shared" si="325"/>
        <v>42.8956235474839</v>
      </c>
      <c r="AG28" s="54">
        <f t="shared" si="325"/>
        <v>41.60875484105938</v>
      </c>
      <c r="AH28" s="54">
        <f t="shared" si="325"/>
        <v>40.360492195827597</v>
      </c>
      <c r="AI28" s="57">
        <f t="shared" si="325"/>
        <v>0</v>
      </c>
      <c r="AJ28" s="57">
        <f t="shared" si="325"/>
        <v>0</v>
      </c>
      <c r="AK28" s="57">
        <f t="shared" si="325"/>
        <v>0</v>
      </c>
      <c r="AL28" s="57">
        <f t="shared" si="325"/>
        <v>0</v>
      </c>
      <c r="AM28" s="57">
        <f t="shared" si="325"/>
        <v>0</v>
      </c>
      <c r="AN28" s="57">
        <f t="shared" si="325"/>
        <v>0</v>
      </c>
      <c r="AO28" s="57">
        <f t="shared" si="325"/>
        <v>80</v>
      </c>
      <c r="AP28" s="57">
        <f t="shared" si="325"/>
        <v>76</v>
      </c>
      <c r="AQ28" s="57">
        <f t="shared" si="325"/>
        <v>72.2</v>
      </c>
      <c r="AR28" s="57">
        <f t="shared" si="325"/>
        <v>68.59</v>
      </c>
      <c r="AS28" s="57">
        <f t="shared" si="325"/>
        <v>65.160499999999999</v>
      </c>
      <c r="AT28" s="57">
        <f t="shared" si="325"/>
        <v>61.902474999999995</v>
      </c>
      <c r="AU28" s="57">
        <f t="shared" si="325"/>
        <v>58.807351249999989</v>
      </c>
      <c r="AV28" s="57">
        <f t="shared" si="325"/>
        <v>55.866983687499989</v>
      </c>
      <c r="AW28" s="57">
        <f t="shared" si="325"/>
        <v>54.190974176874988</v>
      </c>
      <c r="AX28" s="57">
        <f t="shared" si="325"/>
        <v>52.565244951568744</v>
      </c>
      <c r="AY28" s="57">
        <f t="shared" si="325"/>
        <v>50.988287603021682</v>
      </c>
      <c r="AZ28" s="57">
        <f t="shared" si="325"/>
        <v>49.458638974931034</v>
      </c>
      <c r="BA28" s="57">
        <f t="shared" si="325"/>
        <v>47.974879805683095</v>
      </c>
      <c r="BB28" s="57">
        <f t="shared" si="325"/>
        <v>46.535633411512606</v>
      </c>
      <c r="BC28" s="57">
        <f t="shared" si="325"/>
        <v>45.139564409167228</v>
      </c>
      <c r="BD28" s="57">
        <f t="shared" si="325"/>
        <v>43.785377476892208</v>
      </c>
      <c r="BE28" s="57">
        <f t="shared" si="325"/>
        <v>42.47181615258544</v>
      </c>
      <c r="BF28" s="57">
        <f t="shared" si="325"/>
        <v>41.197661668007875</v>
      </c>
      <c r="BG28" s="57">
        <f t="shared" si="325"/>
        <v>39.961731817967639</v>
      </c>
      <c r="BH28" s="57">
        <f t="shared" si="325"/>
        <v>38.762879863428608</v>
      </c>
      <c r="BI28" s="57">
        <f t="shared" si="325"/>
        <v>37.599993467525749</v>
      </c>
      <c r="BJ28" s="57">
        <f t="shared" si="325"/>
        <v>36.471993663499973</v>
      </c>
      <c r="BK28" s="57">
        <f t="shared" si="325"/>
        <v>35.377833853594971</v>
      </c>
      <c r="BL28" s="57">
        <f t="shared" si="325"/>
        <v>34.316498837987119</v>
      </c>
      <c r="BM28" s="57">
        <f t="shared" si="325"/>
        <v>33.287003872847507</v>
      </c>
      <c r="BN28" s="57">
        <f t="shared" si="325"/>
        <v>32.288393756662082</v>
      </c>
      <c r="BO28" s="57">
        <f t="shared" si="325"/>
        <v>0</v>
      </c>
      <c r="BP28" s="57">
        <f t="shared" ref="BP28:EA30" si="326">BP$182</f>
        <v>0</v>
      </c>
      <c r="BQ28" s="57">
        <f t="shared" si="326"/>
        <v>0</v>
      </c>
      <c r="BR28" s="57">
        <f t="shared" si="326"/>
        <v>0</v>
      </c>
      <c r="BS28" s="57">
        <f t="shared" si="326"/>
        <v>0</v>
      </c>
      <c r="BT28" s="57">
        <f t="shared" si="326"/>
        <v>0</v>
      </c>
      <c r="BU28" s="57">
        <f t="shared" si="326"/>
        <v>64</v>
      </c>
      <c r="BV28" s="57">
        <f t="shared" si="326"/>
        <v>60.800000000000004</v>
      </c>
      <c r="BW28" s="57">
        <f t="shared" si="326"/>
        <v>57.760000000000005</v>
      </c>
      <c r="BX28" s="57">
        <f t="shared" si="326"/>
        <v>54.872000000000007</v>
      </c>
      <c r="BY28" s="57">
        <f t="shared" si="326"/>
        <v>52.128399999999999</v>
      </c>
      <c r="BZ28" s="57">
        <f t="shared" si="326"/>
        <v>49.521979999999999</v>
      </c>
      <c r="CA28" s="57">
        <f t="shared" si="326"/>
        <v>47.045880999999994</v>
      </c>
      <c r="CB28" s="57">
        <f t="shared" si="326"/>
        <v>44.693586949999997</v>
      </c>
      <c r="CC28" s="57">
        <f t="shared" si="326"/>
        <v>43.352779341499996</v>
      </c>
      <c r="CD28" s="57">
        <f t="shared" si="326"/>
        <v>42.052195961254995</v>
      </c>
      <c r="CE28" s="57">
        <f t="shared" si="326"/>
        <v>40.790630082417351</v>
      </c>
      <c r="CF28" s="57">
        <f t="shared" si="326"/>
        <v>39.566911179944832</v>
      </c>
      <c r="CG28" s="57">
        <f t="shared" si="326"/>
        <v>38.379903844546476</v>
      </c>
      <c r="CH28" s="57">
        <f t="shared" si="326"/>
        <v>37.228506729210089</v>
      </c>
      <c r="CI28" s="57">
        <f t="shared" si="326"/>
        <v>36.111651527333784</v>
      </c>
      <c r="CJ28" s="57">
        <f t="shared" si="326"/>
        <v>35.028301981513771</v>
      </c>
      <c r="CK28" s="57">
        <f t="shared" si="326"/>
        <v>33.977452922068352</v>
      </c>
      <c r="CL28" s="57">
        <f t="shared" si="326"/>
        <v>32.958129334406301</v>
      </c>
      <c r="CM28" s="57">
        <f t="shared" si="326"/>
        <v>31.969385454374112</v>
      </c>
      <c r="CN28" s="57">
        <f t="shared" si="326"/>
        <v>31.01030389074289</v>
      </c>
      <c r="CO28" s="57">
        <f t="shared" si="326"/>
        <v>30.079994774020602</v>
      </c>
      <c r="CP28" s="57">
        <f t="shared" si="326"/>
        <v>29.17759493079998</v>
      </c>
      <c r="CQ28" s="57">
        <f t="shared" si="326"/>
        <v>28.302267082875979</v>
      </c>
      <c r="CR28" s="57">
        <f t="shared" si="326"/>
        <v>27.453199070389697</v>
      </c>
      <c r="CS28" s="57">
        <f t="shared" si="326"/>
        <v>26.629603098278007</v>
      </c>
      <c r="CT28" s="57">
        <f t="shared" si="326"/>
        <v>25.830715005329665</v>
      </c>
      <c r="CU28" s="57">
        <f t="shared" si="326"/>
        <v>0</v>
      </c>
      <c r="CV28" s="57">
        <f t="shared" si="326"/>
        <v>0</v>
      </c>
      <c r="CW28" s="57">
        <f t="shared" si="326"/>
        <v>0</v>
      </c>
      <c r="CX28" s="57">
        <f t="shared" si="326"/>
        <v>0</v>
      </c>
      <c r="CY28" s="57">
        <f t="shared" si="326"/>
        <v>0</v>
      </c>
      <c r="CZ28" s="57">
        <f t="shared" si="326"/>
        <v>0</v>
      </c>
      <c r="DA28" s="57">
        <f t="shared" si="326"/>
        <v>51.2</v>
      </c>
      <c r="DB28" s="57">
        <f t="shared" si="326"/>
        <v>48.640000000000008</v>
      </c>
      <c r="DC28" s="57">
        <f t="shared" si="326"/>
        <v>46.208000000000006</v>
      </c>
      <c r="DD28" s="57">
        <f t="shared" si="326"/>
        <v>43.897600000000011</v>
      </c>
      <c r="DE28" s="57">
        <f t="shared" si="326"/>
        <v>41.702719999999999</v>
      </c>
      <c r="DF28" s="57">
        <f t="shared" si="326"/>
        <v>39.617584000000001</v>
      </c>
      <c r="DG28" s="57">
        <f t="shared" si="326"/>
        <v>37.636704799999997</v>
      </c>
      <c r="DH28" s="57">
        <f t="shared" si="326"/>
        <v>35.754869559999996</v>
      </c>
      <c r="DI28" s="57">
        <f t="shared" si="326"/>
        <v>34.682223473199997</v>
      </c>
      <c r="DJ28" s="57">
        <f t="shared" si="326"/>
        <v>33.641756769003997</v>
      </c>
      <c r="DK28" s="57">
        <f t="shared" si="326"/>
        <v>32.63250406593388</v>
      </c>
      <c r="DL28" s="57">
        <f t="shared" si="326"/>
        <v>31.653528943955866</v>
      </c>
      <c r="DM28" s="57">
        <f t="shared" si="326"/>
        <v>30.703923075637181</v>
      </c>
      <c r="DN28" s="57">
        <f t="shared" si="326"/>
        <v>29.782805383368071</v>
      </c>
      <c r="DO28" s="57">
        <f t="shared" si="326"/>
        <v>28.889321221867029</v>
      </c>
      <c r="DP28" s="57">
        <f t="shared" si="326"/>
        <v>28.022641585211019</v>
      </c>
      <c r="DQ28" s="57">
        <f t="shared" si="326"/>
        <v>27.181962337654682</v>
      </c>
      <c r="DR28" s="57">
        <f t="shared" si="326"/>
        <v>26.366503467525042</v>
      </c>
      <c r="DS28" s="57">
        <f t="shared" si="326"/>
        <v>25.575508363499292</v>
      </c>
      <c r="DT28" s="57">
        <f t="shared" si="326"/>
        <v>24.808243112594312</v>
      </c>
      <c r="DU28" s="57">
        <f t="shared" si="326"/>
        <v>24.063995819216483</v>
      </c>
      <c r="DV28" s="57">
        <f t="shared" si="326"/>
        <v>23.342075944639987</v>
      </c>
      <c r="DW28" s="57">
        <f t="shared" si="326"/>
        <v>22.641813666300784</v>
      </c>
      <c r="DX28" s="57">
        <f t="shared" si="326"/>
        <v>21.96255925631176</v>
      </c>
      <c r="DY28" s="57">
        <f t="shared" si="326"/>
        <v>21.303682478622406</v>
      </c>
      <c r="DZ28" s="57">
        <f t="shared" si="326"/>
        <v>20.664572004263732</v>
      </c>
      <c r="EA28" s="57">
        <f t="shared" si="326"/>
        <v>0</v>
      </c>
      <c r="EB28" s="57">
        <f t="shared" ref="EB28:GM30" si="327">EB$182</f>
        <v>0</v>
      </c>
      <c r="EC28" s="57">
        <f t="shared" si="327"/>
        <v>0</v>
      </c>
      <c r="ED28" s="57">
        <f t="shared" si="327"/>
        <v>0</v>
      </c>
      <c r="EE28" s="57">
        <f t="shared" si="327"/>
        <v>0</v>
      </c>
      <c r="EF28" s="57">
        <f t="shared" si="327"/>
        <v>0</v>
      </c>
      <c r="EG28" s="57">
        <f t="shared" si="327"/>
        <v>40.960000000000008</v>
      </c>
      <c r="EH28" s="57">
        <f t="shared" si="327"/>
        <v>38.912000000000006</v>
      </c>
      <c r="EI28" s="57">
        <f t="shared" si="327"/>
        <v>36.966400000000007</v>
      </c>
      <c r="EJ28" s="57">
        <f t="shared" si="327"/>
        <v>35.118080000000013</v>
      </c>
      <c r="EK28" s="57">
        <f t="shared" si="327"/>
        <v>33.362175999999998</v>
      </c>
      <c r="EL28" s="57">
        <f t="shared" si="327"/>
        <v>31.694067200000003</v>
      </c>
      <c r="EM28" s="57">
        <f t="shared" si="327"/>
        <v>30.10936384</v>
      </c>
      <c r="EN28" s="57">
        <f t="shared" si="327"/>
        <v>28.603895647999998</v>
      </c>
      <c r="EO28" s="57">
        <f t="shared" si="327"/>
        <v>27.745778778559998</v>
      </c>
      <c r="EP28" s="57">
        <f t="shared" si="327"/>
        <v>26.913405415203201</v>
      </c>
      <c r="EQ28" s="57">
        <f t="shared" si="327"/>
        <v>26.106003252747104</v>
      </c>
      <c r="ER28" s="57">
        <f t="shared" si="327"/>
        <v>25.322823155164695</v>
      </c>
      <c r="ES28" s="57">
        <f t="shared" si="327"/>
        <v>24.563138460509748</v>
      </c>
      <c r="ET28" s="57">
        <f t="shared" si="327"/>
        <v>23.826244306694459</v>
      </c>
      <c r="EU28" s="57">
        <f t="shared" si="327"/>
        <v>23.111456977493624</v>
      </c>
      <c r="EV28" s="57">
        <f t="shared" si="327"/>
        <v>22.418113268168817</v>
      </c>
      <c r="EW28" s="57">
        <f t="shared" si="327"/>
        <v>21.745569870123745</v>
      </c>
      <c r="EX28" s="57">
        <f t="shared" si="327"/>
        <v>21.093202774020035</v>
      </c>
      <c r="EY28" s="57">
        <f t="shared" si="327"/>
        <v>20.460406690799434</v>
      </c>
      <c r="EZ28" s="57">
        <f t="shared" si="327"/>
        <v>19.84659449007545</v>
      </c>
      <c r="FA28" s="57">
        <f t="shared" si="327"/>
        <v>19.251196655373189</v>
      </c>
      <c r="FB28" s="57">
        <f t="shared" si="327"/>
        <v>18.673660755711989</v>
      </c>
      <c r="FC28" s="57">
        <f t="shared" si="327"/>
        <v>18.113450933040628</v>
      </c>
      <c r="FD28" s="57">
        <f t="shared" si="327"/>
        <v>17.570047405049408</v>
      </c>
      <c r="FE28" s="57">
        <f t="shared" si="327"/>
        <v>17.042945982897926</v>
      </c>
      <c r="FF28" s="57">
        <f t="shared" si="327"/>
        <v>16.531657603410988</v>
      </c>
      <c r="FG28" s="57">
        <f t="shared" si="327"/>
        <v>0</v>
      </c>
      <c r="FH28" s="57">
        <f t="shared" si="327"/>
        <v>0</v>
      </c>
      <c r="FI28" s="57">
        <f t="shared" si="327"/>
        <v>0</v>
      </c>
      <c r="FJ28" s="57">
        <f t="shared" si="327"/>
        <v>0</v>
      </c>
      <c r="FK28" s="57">
        <f t="shared" si="327"/>
        <v>0</v>
      </c>
      <c r="FL28" s="57">
        <f t="shared" si="327"/>
        <v>0</v>
      </c>
      <c r="FM28" s="60" t="s">
        <v>188</v>
      </c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  <c r="IW28" s="57"/>
      <c r="IX28" s="57"/>
      <c r="IY28" s="57"/>
      <c r="IZ28" s="57"/>
      <c r="JA28" s="57"/>
      <c r="JB28" s="57"/>
    </row>
    <row r="29" spans="1:262" x14ac:dyDescent="0.2">
      <c r="A29" s="53" t="s">
        <v>110</v>
      </c>
      <c r="B29" s="53" t="s">
        <v>119</v>
      </c>
      <c r="C29" s="54">
        <f>C$182</f>
        <v>0</v>
      </c>
      <c r="D29" s="54">
        <f t="shared" si="325"/>
        <v>0</v>
      </c>
      <c r="E29" s="54">
        <f t="shared" si="325"/>
        <v>0</v>
      </c>
      <c r="F29" s="54">
        <f t="shared" si="325"/>
        <v>0</v>
      </c>
      <c r="G29" s="54">
        <f t="shared" si="325"/>
        <v>0</v>
      </c>
      <c r="H29" s="54">
        <f t="shared" si="325"/>
        <v>0</v>
      </c>
      <c r="I29" s="54">
        <f t="shared" si="325"/>
        <v>100</v>
      </c>
      <c r="J29" s="54">
        <f t="shared" si="325"/>
        <v>95</v>
      </c>
      <c r="K29" s="54">
        <f t="shared" si="325"/>
        <v>90.25</v>
      </c>
      <c r="L29" s="54">
        <f t="shared" si="325"/>
        <v>85.737499999999997</v>
      </c>
      <c r="M29" s="54">
        <f t="shared" si="325"/>
        <v>81.450624999999988</v>
      </c>
      <c r="N29" s="54">
        <f t="shared" si="325"/>
        <v>77.378093749999991</v>
      </c>
      <c r="O29" s="54">
        <f t="shared" si="325"/>
        <v>73.509189062499985</v>
      </c>
      <c r="P29" s="54">
        <f t="shared" si="325"/>
        <v>69.833729609374984</v>
      </c>
      <c r="Q29" s="54">
        <f t="shared" si="325"/>
        <v>67.738717721093735</v>
      </c>
      <c r="R29" s="54">
        <f t="shared" si="325"/>
        <v>65.706556189460926</v>
      </c>
      <c r="S29" s="54">
        <f t="shared" si="325"/>
        <v>63.735359503777097</v>
      </c>
      <c r="T29" s="54">
        <f t="shared" si="325"/>
        <v>61.823298718663786</v>
      </c>
      <c r="U29" s="54">
        <f t="shared" si="325"/>
        <v>59.968599757103867</v>
      </c>
      <c r="V29" s="54">
        <f t="shared" si="325"/>
        <v>58.16954176439075</v>
      </c>
      <c r="W29" s="54">
        <f t="shared" si="325"/>
        <v>56.42445551145903</v>
      </c>
      <c r="X29" s="54">
        <f t="shared" si="325"/>
        <v>54.731721846115256</v>
      </c>
      <c r="Y29" s="54">
        <f t="shared" si="325"/>
        <v>53.089770190731798</v>
      </c>
      <c r="Z29" s="54">
        <f t="shared" si="325"/>
        <v>51.497077085009842</v>
      </c>
      <c r="AA29" s="54">
        <f t="shared" si="325"/>
        <v>49.952164772459547</v>
      </c>
      <c r="AB29" s="54">
        <f t="shared" si="325"/>
        <v>48.453599829285757</v>
      </c>
      <c r="AC29" s="54">
        <f t="shared" si="325"/>
        <v>46.999991834407183</v>
      </c>
      <c r="AD29" s="54">
        <f t="shared" si="325"/>
        <v>45.589992079374966</v>
      </c>
      <c r="AE29" s="54">
        <f t="shared" si="325"/>
        <v>44.222292316993716</v>
      </c>
      <c r="AF29" s="54">
        <f t="shared" si="325"/>
        <v>42.8956235474839</v>
      </c>
      <c r="AG29" s="54">
        <f t="shared" si="325"/>
        <v>41.60875484105938</v>
      </c>
      <c r="AH29" s="54">
        <f t="shared" si="325"/>
        <v>40.360492195827597</v>
      </c>
      <c r="AI29" s="57">
        <f t="shared" si="325"/>
        <v>0</v>
      </c>
      <c r="AJ29" s="57">
        <f t="shared" si="325"/>
        <v>0</v>
      </c>
      <c r="AK29" s="57">
        <f t="shared" si="325"/>
        <v>0</v>
      </c>
      <c r="AL29" s="57">
        <f t="shared" si="325"/>
        <v>0</v>
      </c>
      <c r="AM29" s="57">
        <f t="shared" si="325"/>
        <v>0</v>
      </c>
      <c r="AN29" s="57">
        <f t="shared" si="325"/>
        <v>0</v>
      </c>
      <c r="AO29" s="57">
        <f t="shared" si="325"/>
        <v>80</v>
      </c>
      <c r="AP29" s="57">
        <f t="shared" si="325"/>
        <v>76</v>
      </c>
      <c r="AQ29" s="57">
        <f t="shared" si="325"/>
        <v>72.2</v>
      </c>
      <c r="AR29" s="57">
        <f t="shared" si="325"/>
        <v>68.59</v>
      </c>
      <c r="AS29" s="57">
        <f t="shared" si="325"/>
        <v>65.160499999999999</v>
      </c>
      <c r="AT29" s="57">
        <f t="shared" si="325"/>
        <v>61.902474999999995</v>
      </c>
      <c r="AU29" s="57">
        <f t="shared" si="325"/>
        <v>58.807351249999989</v>
      </c>
      <c r="AV29" s="57">
        <f t="shared" si="325"/>
        <v>55.866983687499989</v>
      </c>
      <c r="AW29" s="57">
        <f t="shared" si="325"/>
        <v>54.190974176874988</v>
      </c>
      <c r="AX29" s="57">
        <f t="shared" si="325"/>
        <v>52.565244951568744</v>
      </c>
      <c r="AY29" s="57">
        <f t="shared" si="325"/>
        <v>50.988287603021682</v>
      </c>
      <c r="AZ29" s="57">
        <f t="shared" si="325"/>
        <v>49.458638974931034</v>
      </c>
      <c r="BA29" s="57">
        <f t="shared" si="325"/>
        <v>47.974879805683095</v>
      </c>
      <c r="BB29" s="57">
        <f t="shared" si="325"/>
        <v>46.535633411512606</v>
      </c>
      <c r="BC29" s="57">
        <f t="shared" si="325"/>
        <v>45.139564409167228</v>
      </c>
      <c r="BD29" s="57">
        <f t="shared" si="325"/>
        <v>43.785377476892208</v>
      </c>
      <c r="BE29" s="57">
        <f t="shared" si="325"/>
        <v>42.47181615258544</v>
      </c>
      <c r="BF29" s="57">
        <f t="shared" si="325"/>
        <v>41.197661668007875</v>
      </c>
      <c r="BG29" s="57">
        <f t="shared" si="325"/>
        <v>39.961731817967639</v>
      </c>
      <c r="BH29" s="57">
        <f t="shared" si="325"/>
        <v>38.762879863428608</v>
      </c>
      <c r="BI29" s="57">
        <f t="shared" si="325"/>
        <v>37.599993467525749</v>
      </c>
      <c r="BJ29" s="57">
        <f t="shared" si="325"/>
        <v>36.471993663499973</v>
      </c>
      <c r="BK29" s="57">
        <f t="shared" si="325"/>
        <v>35.377833853594971</v>
      </c>
      <c r="BL29" s="57">
        <f t="shared" si="325"/>
        <v>34.316498837987119</v>
      </c>
      <c r="BM29" s="57">
        <f t="shared" si="325"/>
        <v>33.287003872847507</v>
      </c>
      <c r="BN29" s="57">
        <f t="shared" si="325"/>
        <v>32.288393756662082</v>
      </c>
      <c r="BO29" s="57">
        <f t="shared" si="325"/>
        <v>0</v>
      </c>
      <c r="BP29" s="57">
        <f t="shared" si="326"/>
        <v>0</v>
      </c>
      <c r="BQ29" s="57">
        <f t="shared" si="326"/>
        <v>0</v>
      </c>
      <c r="BR29" s="57">
        <f t="shared" si="326"/>
        <v>0</v>
      </c>
      <c r="BS29" s="57">
        <f t="shared" si="326"/>
        <v>0</v>
      </c>
      <c r="BT29" s="57">
        <f t="shared" si="326"/>
        <v>0</v>
      </c>
      <c r="BU29" s="57">
        <f t="shared" si="326"/>
        <v>64</v>
      </c>
      <c r="BV29" s="57">
        <f t="shared" si="326"/>
        <v>60.800000000000004</v>
      </c>
      <c r="BW29" s="57">
        <f t="shared" si="326"/>
        <v>57.760000000000005</v>
      </c>
      <c r="BX29" s="57">
        <f t="shared" si="326"/>
        <v>54.872000000000007</v>
      </c>
      <c r="BY29" s="57">
        <f t="shared" si="326"/>
        <v>52.128399999999999</v>
      </c>
      <c r="BZ29" s="57">
        <f t="shared" si="326"/>
        <v>49.521979999999999</v>
      </c>
      <c r="CA29" s="57">
        <f t="shared" si="326"/>
        <v>47.045880999999994</v>
      </c>
      <c r="CB29" s="57">
        <f t="shared" si="326"/>
        <v>44.693586949999997</v>
      </c>
      <c r="CC29" s="57">
        <f t="shared" si="326"/>
        <v>43.352779341499996</v>
      </c>
      <c r="CD29" s="57">
        <f t="shared" si="326"/>
        <v>42.052195961254995</v>
      </c>
      <c r="CE29" s="57">
        <f t="shared" si="326"/>
        <v>40.790630082417351</v>
      </c>
      <c r="CF29" s="57">
        <f t="shared" si="326"/>
        <v>39.566911179944832</v>
      </c>
      <c r="CG29" s="57">
        <f t="shared" si="326"/>
        <v>38.379903844546476</v>
      </c>
      <c r="CH29" s="57">
        <f t="shared" si="326"/>
        <v>37.228506729210089</v>
      </c>
      <c r="CI29" s="57">
        <f t="shared" si="326"/>
        <v>36.111651527333784</v>
      </c>
      <c r="CJ29" s="57">
        <f t="shared" si="326"/>
        <v>35.028301981513771</v>
      </c>
      <c r="CK29" s="57">
        <f t="shared" si="326"/>
        <v>33.977452922068352</v>
      </c>
      <c r="CL29" s="57">
        <f t="shared" si="326"/>
        <v>32.958129334406301</v>
      </c>
      <c r="CM29" s="57">
        <f t="shared" si="326"/>
        <v>31.969385454374112</v>
      </c>
      <c r="CN29" s="57">
        <f t="shared" si="326"/>
        <v>31.01030389074289</v>
      </c>
      <c r="CO29" s="57">
        <f t="shared" si="326"/>
        <v>30.079994774020602</v>
      </c>
      <c r="CP29" s="57">
        <f t="shared" si="326"/>
        <v>29.17759493079998</v>
      </c>
      <c r="CQ29" s="57">
        <f t="shared" si="326"/>
        <v>28.302267082875979</v>
      </c>
      <c r="CR29" s="57">
        <f t="shared" si="326"/>
        <v>27.453199070389697</v>
      </c>
      <c r="CS29" s="57">
        <f t="shared" si="326"/>
        <v>26.629603098278007</v>
      </c>
      <c r="CT29" s="57">
        <f t="shared" si="326"/>
        <v>25.830715005329665</v>
      </c>
      <c r="CU29" s="57">
        <f t="shared" si="326"/>
        <v>0</v>
      </c>
      <c r="CV29" s="57">
        <f t="shared" si="326"/>
        <v>0</v>
      </c>
      <c r="CW29" s="57">
        <f t="shared" si="326"/>
        <v>0</v>
      </c>
      <c r="CX29" s="57">
        <f t="shared" si="326"/>
        <v>0</v>
      </c>
      <c r="CY29" s="57">
        <f t="shared" si="326"/>
        <v>0</v>
      </c>
      <c r="CZ29" s="57">
        <f t="shared" si="326"/>
        <v>0</v>
      </c>
      <c r="DA29" s="57">
        <f t="shared" si="326"/>
        <v>51.2</v>
      </c>
      <c r="DB29" s="57">
        <f t="shared" si="326"/>
        <v>48.640000000000008</v>
      </c>
      <c r="DC29" s="57">
        <f t="shared" si="326"/>
        <v>46.208000000000006</v>
      </c>
      <c r="DD29" s="57">
        <f t="shared" si="326"/>
        <v>43.897600000000011</v>
      </c>
      <c r="DE29" s="57">
        <f t="shared" si="326"/>
        <v>41.702719999999999</v>
      </c>
      <c r="DF29" s="57">
        <f t="shared" si="326"/>
        <v>39.617584000000001</v>
      </c>
      <c r="DG29" s="57">
        <f t="shared" si="326"/>
        <v>37.636704799999997</v>
      </c>
      <c r="DH29" s="57">
        <f t="shared" si="326"/>
        <v>35.754869559999996</v>
      </c>
      <c r="DI29" s="57">
        <f t="shared" si="326"/>
        <v>34.682223473199997</v>
      </c>
      <c r="DJ29" s="57">
        <f t="shared" si="326"/>
        <v>33.641756769003997</v>
      </c>
      <c r="DK29" s="57">
        <f t="shared" si="326"/>
        <v>32.63250406593388</v>
      </c>
      <c r="DL29" s="57">
        <f t="shared" si="326"/>
        <v>31.653528943955866</v>
      </c>
      <c r="DM29" s="57">
        <f t="shared" si="326"/>
        <v>30.703923075637181</v>
      </c>
      <c r="DN29" s="57">
        <f t="shared" si="326"/>
        <v>29.782805383368071</v>
      </c>
      <c r="DO29" s="57">
        <f t="shared" si="326"/>
        <v>28.889321221867029</v>
      </c>
      <c r="DP29" s="57">
        <f t="shared" si="326"/>
        <v>28.022641585211019</v>
      </c>
      <c r="DQ29" s="57">
        <f t="shared" si="326"/>
        <v>27.181962337654682</v>
      </c>
      <c r="DR29" s="57">
        <f t="shared" si="326"/>
        <v>26.366503467525042</v>
      </c>
      <c r="DS29" s="57">
        <f t="shared" si="326"/>
        <v>25.575508363499292</v>
      </c>
      <c r="DT29" s="57">
        <f t="shared" si="326"/>
        <v>24.808243112594312</v>
      </c>
      <c r="DU29" s="57">
        <f t="shared" si="326"/>
        <v>24.063995819216483</v>
      </c>
      <c r="DV29" s="57">
        <f t="shared" si="326"/>
        <v>23.342075944639987</v>
      </c>
      <c r="DW29" s="57">
        <f t="shared" si="326"/>
        <v>22.641813666300784</v>
      </c>
      <c r="DX29" s="57">
        <f t="shared" si="326"/>
        <v>21.96255925631176</v>
      </c>
      <c r="DY29" s="57">
        <f t="shared" si="326"/>
        <v>21.303682478622406</v>
      </c>
      <c r="DZ29" s="57">
        <f t="shared" si="326"/>
        <v>20.664572004263732</v>
      </c>
      <c r="EA29" s="57">
        <f t="shared" si="326"/>
        <v>0</v>
      </c>
      <c r="EB29" s="57">
        <f t="shared" si="327"/>
        <v>0</v>
      </c>
      <c r="EC29" s="57">
        <f t="shared" si="327"/>
        <v>0</v>
      </c>
      <c r="ED29" s="57">
        <f t="shared" si="327"/>
        <v>0</v>
      </c>
      <c r="EE29" s="57">
        <f t="shared" si="327"/>
        <v>0</v>
      </c>
      <c r="EF29" s="57">
        <f t="shared" si="327"/>
        <v>0</v>
      </c>
      <c r="EG29" s="57">
        <f t="shared" si="327"/>
        <v>40.960000000000008</v>
      </c>
      <c r="EH29" s="57">
        <f t="shared" si="327"/>
        <v>38.912000000000006</v>
      </c>
      <c r="EI29" s="57">
        <f t="shared" si="327"/>
        <v>36.966400000000007</v>
      </c>
      <c r="EJ29" s="57">
        <f t="shared" si="327"/>
        <v>35.118080000000013</v>
      </c>
      <c r="EK29" s="57">
        <f t="shared" si="327"/>
        <v>33.362175999999998</v>
      </c>
      <c r="EL29" s="57">
        <f t="shared" si="327"/>
        <v>31.694067200000003</v>
      </c>
      <c r="EM29" s="57">
        <f t="shared" si="327"/>
        <v>30.10936384</v>
      </c>
      <c r="EN29" s="57">
        <f t="shared" si="327"/>
        <v>28.603895647999998</v>
      </c>
      <c r="EO29" s="57">
        <f t="shared" si="327"/>
        <v>27.745778778559998</v>
      </c>
      <c r="EP29" s="57">
        <f t="shared" si="327"/>
        <v>26.913405415203201</v>
      </c>
      <c r="EQ29" s="57">
        <f t="shared" si="327"/>
        <v>26.106003252747104</v>
      </c>
      <c r="ER29" s="57">
        <f t="shared" si="327"/>
        <v>25.322823155164695</v>
      </c>
      <c r="ES29" s="57">
        <f t="shared" si="327"/>
        <v>24.563138460509748</v>
      </c>
      <c r="ET29" s="57">
        <f t="shared" si="327"/>
        <v>23.826244306694459</v>
      </c>
      <c r="EU29" s="57">
        <f t="shared" si="327"/>
        <v>23.111456977493624</v>
      </c>
      <c r="EV29" s="57">
        <f t="shared" si="327"/>
        <v>22.418113268168817</v>
      </c>
      <c r="EW29" s="57">
        <f t="shared" si="327"/>
        <v>21.745569870123745</v>
      </c>
      <c r="EX29" s="57">
        <f t="shared" si="327"/>
        <v>21.093202774020035</v>
      </c>
      <c r="EY29" s="57">
        <f t="shared" si="327"/>
        <v>20.460406690799434</v>
      </c>
      <c r="EZ29" s="57">
        <f t="shared" si="327"/>
        <v>19.84659449007545</v>
      </c>
      <c r="FA29" s="57">
        <f t="shared" si="327"/>
        <v>19.251196655373189</v>
      </c>
      <c r="FB29" s="57">
        <f t="shared" si="327"/>
        <v>18.673660755711989</v>
      </c>
      <c r="FC29" s="57">
        <f t="shared" si="327"/>
        <v>18.113450933040628</v>
      </c>
      <c r="FD29" s="57">
        <f t="shared" si="327"/>
        <v>17.570047405049408</v>
      </c>
      <c r="FE29" s="57">
        <f t="shared" si="327"/>
        <v>17.042945982897926</v>
      </c>
      <c r="FF29" s="57">
        <f t="shared" si="327"/>
        <v>16.531657603410988</v>
      </c>
      <c r="FG29" s="57">
        <f t="shared" si="327"/>
        <v>0</v>
      </c>
      <c r="FH29" s="57">
        <f t="shared" si="327"/>
        <v>0</v>
      </c>
      <c r="FI29" s="57">
        <f t="shared" si="327"/>
        <v>0</v>
      </c>
      <c r="FJ29" s="57">
        <f t="shared" si="327"/>
        <v>0</v>
      </c>
      <c r="FK29" s="57">
        <f t="shared" si="327"/>
        <v>0</v>
      </c>
      <c r="FL29" s="57">
        <f t="shared" si="327"/>
        <v>0</v>
      </c>
      <c r="FM29" s="61" t="s">
        <v>188</v>
      </c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  <c r="IR29" s="62"/>
      <c r="IS29" s="62"/>
      <c r="IT29" s="62"/>
      <c r="IU29" s="62"/>
      <c r="IV29" s="62"/>
      <c r="IW29" s="62"/>
      <c r="IX29" s="62"/>
      <c r="IY29" s="62"/>
      <c r="IZ29" s="62"/>
      <c r="JA29" s="62"/>
      <c r="JB29" s="62"/>
    </row>
    <row r="30" spans="1:262" x14ac:dyDescent="0.2">
      <c r="A30" s="53" t="s">
        <v>114</v>
      </c>
      <c r="B30" s="53" t="s">
        <v>120</v>
      </c>
      <c r="C30" s="54">
        <f>C$182</f>
        <v>0</v>
      </c>
      <c r="D30" s="54">
        <f t="shared" si="325"/>
        <v>0</v>
      </c>
      <c r="E30" s="54">
        <f t="shared" si="325"/>
        <v>0</v>
      </c>
      <c r="F30" s="54">
        <f t="shared" si="325"/>
        <v>0</v>
      </c>
      <c r="G30" s="54">
        <f t="shared" si="325"/>
        <v>0</v>
      </c>
      <c r="H30" s="54">
        <f t="shared" si="325"/>
        <v>0</v>
      </c>
      <c r="I30" s="54">
        <f t="shared" si="325"/>
        <v>100</v>
      </c>
      <c r="J30" s="54">
        <f t="shared" si="325"/>
        <v>95</v>
      </c>
      <c r="K30" s="54">
        <f t="shared" si="325"/>
        <v>90.25</v>
      </c>
      <c r="L30" s="54">
        <f t="shared" si="325"/>
        <v>85.737499999999997</v>
      </c>
      <c r="M30" s="54">
        <f t="shared" si="325"/>
        <v>81.450624999999988</v>
      </c>
      <c r="N30" s="54">
        <f t="shared" si="325"/>
        <v>77.378093749999991</v>
      </c>
      <c r="O30" s="54">
        <f t="shared" si="325"/>
        <v>73.509189062499985</v>
      </c>
      <c r="P30" s="54">
        <f t="shared" si="325"/>
        <v>69.833729609374984</v>
      </c>
      <c r="Q30" s="54">
        <f t="shared" si="325"/>
        <v>67.738717721093735</v>
      </c>
      <c r="R30" s="54">
        <f t="shared" si="325"/>
        <v>65.706556189460926</v>
      </c>
      <c r="S30" s="54">
        <f t="shared" si="325"/>
        <v>63.735359503777097</v>
      </c>
      <c r="T30" s="54">
        <f t="shared" si="325"/>
        <v>61.823298718663786</v>
      </c>
      <c r="U30" s="54">
        <f t="shared" si="325"/>
        <v>59.968599757103867</v>
      </c>
      <c r="V30" s="54">
        <f t="shared" si="325"/>
        <v>58.16954176439075</v>
      </c>
      <c r="W30" s="54">
        <f t="shared" si="325"/>
        <v>56.42445551145903</v>
      </c>
      <c r="X30" s="54">
        <f t="shared" si="325"/>
        <v>54.731721846115256</v>
      </c>
      <c r="Y30" s="54">
        <f t="shared" si="325"/>
        <v>53.089770190731798</v>
      </c>
      <c r="Z30" s="54">
        <f t="shared" si="325"/>
        <v>51.497077085009842</v>
      </c>
      <c r="AA30" s="54">
        <f t="shared" si="325"/>
        <v>49.952164772459547</v>
      </c>
      <c r="AB30" s="54">
        <f t="shared" si="325"/>
        <v>48.453599829285757</v>
      </c>
      <c r="AC30" s="54">
        <f t="shared" si="325"/>
        <v>46.999991834407183</v>
      </c>
      <c r="AD30" s="54">
        <f t="shared" si="325"/>
        <v>45.589992079374966</v>
      </c>
      <c r="AE30" s="54">
        <f t="shared" si="325"/>
        <v>44.222292316993716</v>
      </c>
      <c r="AF30" s="54">
        <f t="shared" si="325"/>
        <v>42.8956235474839</v>
      </c>
      <c r="AG30" s="54">
        <f t="shared" si="325"/>
        <v>41.60875484105938</v>
      </c>
      <c r="AH30" s="54">
        <f t="shared" si="325"/>
        <v>40.360492195827597</v>
      </c>
      <c r="AI30" s="57">
        <f t="shared" si="325"/>
        <v>0</v>
      </c>
      <c r="AJ30" s="57">
        <f t="shared" si="325"/>
        <v>0</v>
      </c>
      <c r="AK30" s="57">
        <f t="shared" si="325"/>
        <v>0</v>
      </c>
      <c r="AL30" s="57">
        <f t="shared" si="325"/>
        <v>0</v>
      </c>
      <c r="AM30" s="57">
        <f t="shared" si="325"/>
        <v>0</v>
      </c>
      <c r="AN30" s="57">
        <f t="shared" si="325"/>
        <v>0</v>
      </c>
      <c r="AO30" s="57">
        <f t="shared" si="325"/>
        <v>80</v>
      </c>
      <c r="AP30" s="57">
        <f t="shared" si="325"/>
        <v>76</v>
      </c>
      <c r="AQ30" s="57">
        <f t="shared" si="325"/>
        <v>72.2</v>
      </c>
      <c r="AR30" s="57">
        <f t="shared" si="325"/>
        <v>68.59</v>
      </c>
      <c r="AS30" s="57">
        <f t="shared" si="325"/>
        <v>65.160499999999999</v>
      </c>
      <c r="AT30" s="57">
        <f t="shared" si="325"/>
        <v>61.902474999999995</v>
      </c>
      <c r="AU30" s="57">
        <f t="shared" si="325"/>
        <v>58.807351249999989</v>
      </c>
      <c r="AV30" s="57">
        <f t="shared" si="325"/>
        <v>55.866983687499989</v>
      </c>
      <c r="AW30" s="57">
        <f t="shared" si="325"/>
        <v>54.190974176874988</v>
      </c>
      <c r="AX30" s="57">
        <f t="shared" si="325"/>
        <v>52.565244951568744</v>
      </c>
      <c r="AY30" s="57">
        <f t="shared" si="325"/>
        <v>50.988287603021682</v>
      </c>
      <c r="AZ30" s="57">
        <f t="shared" si="325"/>
        <v>49.458638974931034</v>
      </c>
      <c r="BA30" s="57">
        <f t="shared" si="325"/>
        <v>47.974879805683095</v>
      </c>
      <c r="BB30" s="57">
        <f t="shared" si="325"/>
        <v>46.535633411512606</v>
      </c>
      <c r="BC30" s="57">
        <f t="shared" si="325"/>
        <v>45.139564409167228</v>
      </c>
      <c r="BD30" s="57">
        <f t="shared" si="325"/>
        <v>43.785377476892208</v>
      </c>
      <c r="BE30" s="57">
        <f t="shared" si="325"/>
        <v>42.47181615258544</v>
      </c>
      <c r="BF30" s="57">
        <f t="shared" si="325"/>
        <v>41.197661668007875</v>
      </c>
      <c r="BG30" s="57">
        <f t="shared" si="325"/>
        <v>39.961731817967639</v>
      </c>
      <c r="BH30" s="57">
        <f t="shared" si="325"/>
        <v>38.762879863428608</v>
      </c>
      <c r="BI30" s="57">
        <f t="shared" si="325"/>
        <v>37.599993467525749</v>
      </c>
      <c r="BJ30" s="57">
        <f t="shared" si="325"/>
        <v>36.471993663499973</v>
      </c>
      <c r="BK30" s="57">
        <f t="shared" si="325"/>
        <v>35.377833853594971</v>
      </c>
      <c r="BL30" s="57">
        <f t="shared" si="325"/>
        <v>34.316498837987119</v>
      </c>
      <c r="BM30" s="57">
        <f t="shared" si="325"/>
        <v>33.287003872847507</v>
      </c>
      <c r="BN30" s="57">
        <f t="shared" si="325"/>
        <v>32.288393756662082</v>
      </c>
      <c r="BO30" s="57">
        <f t="shared" si="325"/>
        <v>0</v>
      </c>
      <c r="BP30" s="57">
        <f t="shared" si="326"/>
        <v>0</v>
      </c>
      <c r="BQ30" s="57">
        <f t="shared" si="326"/>
        <v>0</v>
      </c>
      <c r="BR30" s="57">
        <f t="shared" si="326"/>
        <v>0</v>
      </c>
      <c r="BS30" s="57">
        <f t="shared" si="326"/>
        <v>0</v>
      </c>
      <c r="BT30" s="57">
        <f t="shared" si="326"/>
        <v>0</v>
      </c>
      <c r="BU30" s="57">
        <f t="shared" si="326"/>
        <v>64</v>
      </c>
      <c r="BV30" s="57">
        <f t="shared" si="326"/>
        <v>60.800000000000004</v>
      </c>
      <c r="BW30" s="57">
        <f t="shared" si="326"/>
        <v>57.760000000000005</v>
      </c>
      <c r="BX30" s="57">
        <f t="shared" si="326"/>
        <v>54.872000000000007</v>
      </c>
      <c r="BY30" s="57">
        <f t="shared" si="326"/>
        <v>52.128399999999999</v>
      </c>
      <c r="BZ30" s="57">
        <f t="shared" si="326"/>
        <v>49.521979999999999</v>
      </c>
      <c r="CA30" s="57">
        <f t="shared" si="326"/>
        <v>47.045880999999994</v>
      </c>
      <c r="CB30" s="57">
        <f t="shared" si="326"/>
        <v>44.693586949999997</v>
      </c>
      <c r="CC30" s="57">
        <f t="shared" si="326"/>
        <v>43.352779341499996</v>
      </c>
      <c r="CD30" s="57">
        <f t="shared" si="326"/>
        <v>42.052195961254995</v>
      </c>
      <c r="CE30" s="57">
        <f t="shared" si="326"/>
        <v>40.790630082417351</v>
      </c>
      <c r="CF30" s="57">
        <f t="shared" si="326"/>
        <v>39.566911179944832</v>
      </c>
      <c r="CG30" s="57">
        <f t="shared" si="326"/>
        <v>38.379903844546476</v>
      </c>
      <c r="CH30" s="57">
        <f t="shared" si="326"/>
        <v>37.228506729210089</v>
      </c>
      <c r="CI30" s="57">
        <f t="shared" si="326"/>
        <v>36.111651527333784</v>
      </c>
      <c r="CJ30" s="57">
        <f t="shared" si="326"/>
        <v>35.028301981513771</v>
      </c>
      <c r="CK30" s="57">
        <f t="shared" si="326"/>
        <v>33.977452922068352</v>
      </c>
      <c r="CL30" s="57">
        <f t="shared" si="326"/>
        <v>32.958129334406301</v>
      </c>
      <c r="CM30" s="57">
        <f t="shared" si="326"/>
        <v>31.969385454374112</v>
      </c>
      <c r="CN30" s="57">
        <f t="shared" si="326"/>
        <v>31.01030389074289</v>
      </c>
      <c r="CO30" s="57">
        <f t="shared" si="326"/>
        <v>30.079994774020602</v>
      </c>
      <c r="CP30" s="57">
        <f t="shared" si="326"/>
        <v>29.17759493079998</v>
      </c>
      <c r="CQ30" s="57">
        <f t="shared" si="326"/>
        <v>28.302267082875979</v>
      </c>
      <c r="CR30" s="57">
        <f t="shared" si="326"/>
        <v>27.453199070389697</v>
      </c>
      <c r="CS30" s="57">
        <f t="shared" si="326"/>
        <v>26.629603098278007</v>
      </c>
      <c r="CT30" s="57">
        <f t="shared" si="326"/>
        <v>25.830715005329665</v>
      </c>
      <c r="CU30" s="57">
        <f t="shared" si="326"/>
        <v>0</v>
      </c>
      <c r="CV30" s="57">
        <f t="shared" si="326"/>
        <v>0</v>
      </c>
      <c r="CW30" s="57">
        <f t="shared" si="326"/>
        <v>0</v>
      </c>
      <c r="CX30" s="57">
        <f t="shared" si="326"/>
        <v>0</v>
      </c>
      <c r="CY30" s="57">
        <f t="shared" si="326"/>
        <v>0</v>
      </c>
      <c r="CZ30" s="57">
        <f t="shared" si="326"/>
        <v>0</v>
      </c>
      <c r="DA30" s="57">
        <f t="shared" si="326"/>
        <v>51.2</v>
      </c>
      <c r="DB30" s="57">
        <f t="shared" si="326"/>
        <v>48.640000000000008</v>
      </c>
      <c r="DC30" s="57">
        <f t="shared" si="326"/>
        <v>46.208000000000006</v>
      </c>
      <c r="DD30" s="57">
        <f t="shared" si="326"/>
        <v>43.897600000000011</v>
      </c>
      <c r="DE30" s="57">
        <f t="shared" si="326"/>
        <v>41.702719999999999</v>
      </c>
      <c r="DF30" s="57">
        <f t="shared" si="326"/>
        <v>39.617584000000001</v>
      </c>
      <c r="DG30" s="57">
        <f t="shared" si="326"/>
        <v>37.636704799999997</v>
      </c>
      <c r="DH30" s="57">
        <f t="shared" si="326"/>
        <v>35.754869559999996</v>
      </c>
      <c r="DI30" s="57">
        <f t="shared" si="326"/>
        <v>34.682223473199997</v>
      </c>
      <c r="DJ30" s="57">
        <f t="shared" si="326"/>
        <v>33.641756769003997</v>
      </c>
      <c r="DK30" s="57">
        <f t="shared" si="326"/>
        <v>32.63250406593388</v>
      </c>
      <c r="DL30" s="57">
        <f t="shared" si="326"/>
        <v>31.653528943955866</v>
      </c>
      <c r="DM30" s="57">
        <f t="shared" si="326"/>
        <v>30.703923075637181</v>
      </c>
      <c r="DN30" s="57">
        <f t="shared" si="326"/>
        <v>29.782805383368071</v>
      </c>
      <c r="DO30" s="57">
        <f t="shared" si="326"/>
        <v>28.889321221867029</v>
      </c>
      <c r="DP30" s="57">
        <f t="shared" si="326"/>
        <v>28.022641585211019</v>
      </c>
      <c r="DQ30" s="57">
        <f t="shared" si="326"/>
        <v>27.181962337654682</v>
      </c>
      <c r="DR30" s="57">
        <f t="shared" si="326"/>
        <v>26.366503467525042</v>
      </c>
      <c r="DS30" s="57">
        <f t="shared" si="326"/>
        <v>25.575508363499292</v>
      </c>
      <c r="DT30" s="57">
        <f t="shared" si="326"/>
        <v>24.808243112594312</v>
      </c>
      <c r="DU30" s="57">
        <f t="shared" si="326"/>
        <v>24.063995819216483</v>
      </c>
      <c r="DV30" s="57">
        <f t="shared" si="326"/>
        <v>23.342075944639987</v>
      </c>
      <c r="DW30" s="57">
        <f t="shared" si="326"/>
        <v>22.641813666300784</v>
      </c>
      <c r="DX30" s="57">
        <f t="shared" si="326"/>
        <v>21.96255925631176</v>
      </c>
      <c r="DY30" s="57">
        <f t="shared" si="326"/>
        <v>21.303682478622406</v>
      </c>
      <c r="DZ30" s="57">
        <f t="shared" si="326"/>
        <v>20.664572004263732</v>
      </c>
      <c r="EA30" s="57">
        <f t="shared" si="326"/>
        <v>0</v>
      </c>
      <c r="EB30" s="57">
        <f t="shared" si="327"/>
        <v>0</v>
      </c>
      <c r="EC30" s="57">
        <f t="shared" si="327"/>
        <v>0</v>
      </c>
      <c r="ED30" s="57">
        <f t="shared" si="327"/>
        <v>0</v>
      </c>
      <c r="EE30" s="57">
        <f t="shared" si="327"/>
        <v>0</v>
      </c>
      <c r="EF30" s="57">
        <f t="shared" si="327"/>
        <v>0</v>
      </c>
      <c r="EG30" s="57">
        <f t="shared" si="327"/>
        <v>40.960000000000008</v>
      </c>
      <c r="EH30" s="57">
        <f t="shared" si="327"/>
        <v>38.912000000000006</v>
      </c>
      <c r="EI30" s="57">
        <f t="shared" si="327"/>
        <v>36.966400000000007</v>
      </c>
      <c r="EJ30" s="57">
        <f t="shared" si="327"/>
        <v>35.118080000000013</v>
      </c>
      <c r="EK30" s="57">
        <f t="shared" si="327"/>
        <v>33.362175999999998</v>
      </c>
      <c r="EL30" s="57">
        <f t="shared" si="327"/>
        <v>31.694067200000003</v>
      </c>
      <c r="EM30" s="57">
        <f t="shared" si="327"/>
        <v>30.10936384</v>
      </c>
      <c r="EN30" s="57">
        <f t="shared" si="327"/>
        <v>28.603895647999998</v>
      </c>
      <c r="EO30" s="57">
        <f t="shared" si="327"/>
        <v>27.745778778559998</v>
      </c>
      <c r="EP30" s="57">
        <f t="shared" si="327"/>
        <v>26.913405415203201</v>
      </c>
      <c r="EQ30" s="57">
        <f t="shared" si="327"/>
        <v>26.106003252747104</v>
      </c>
      <c r="ER30" s="57">
        <f t="shared" si="327"/>
        <v>25.322823155164695</v>
      </c>
      <c r="ES30" s="57">
        <f t="shared" si="327"/>
        <v>24.563138460509748</v>
      </c>
      <c r="ET30" s="57">
        <f t="shared" si="327"/>
        <v>23.826244306694459</v>
      </c>
      <c r="EU30" s="57">
        <f t="shared" si="327"/>
        <v>23.111456977493624</v>
      </c>
      <c r="EV30" s="57">
        <f t="shared" si="327"/>
        <v>22.418113268168817</v>
      </c>
      <c r="EW30" s="57">
        <f t="shared" si="327"/>
        <v>21.745569870123745</v>
      </c>
      <c r="EX30" s="57">
        <f t="shared" si="327"/>
        <v>21.093202774020035</v>
      </c>
      <c r="EY30" s="57">
        <f t="shared" si="327"/>
        <v>20.460406690799434</v>
      </c>
      <c r="EZ30" s="57">
        <f t="shared" si="327"/>
        <v>19.84659449007545</v>
      </c>
      <c r="FA30" s="57">
        <f t="shared" si="327"/>
        <v>19.251196655373189</v>
      </c>
      <c r="FB30" s="57">
        <f t="shared" si="327"/>
        <v>18.673660755711989</v>
      </c>
      <c r="FC30" s="57">
        <f t="shared" si="327"/>
        <v>18.113450933040628</v>
      </c>
      <c r="FD30" s="57">
        <f t="shared" si="327"/>
        <v>17.570047405049408</v>
      </c>
      <c r="FE30" s="57">
        <f t="shared" si="327"/>
        <v>17.042945982897926</v>
      </c>
      <c r="FF30" s="57">
        <f t="shared" si="327"/>
        <v>16.531657603410988</v>
      </c>
      <c r="FG30" s="57">
        <f t="shared" si="327"/>
        <v>0</v>
      </c>
      <c r="FH30" s="57">
        <f t="shared" si="327"/>
        <v>0</v>
      </c>
      <c r="FI30" s="57">
        <f t="shared" si="327"/>
        <v>0</v>
      </c>
      <c r="FJ30" s="57">
        <f t="shared" si="327"/>
        <v>0</v>
      </c>
      <c r="FK30" s="57">
        <f t="shared" si="327"/>
        <v>0</v>
      </c>
      <c r="FL30" s="57">
        <f t="shared" si="327"/>
        <v>0</v>
      </c>
      <c r="FM30" s="57">
        <f t="shared" si="327"/>
        <v>40</v>
      </c>
      <c r="FN30" s="57">
        <f t="shared" si="327"/>
        <v>42</v>
      </c>
      <c r="FO30" s="57">
        <f t="shared" si="327"/>
        <v>44.1</v>
      </c>
      <c r="FP30" s="57">
        <f t="shared" si="327"/>
        <v>46.305000000000007</v>
      </c>
      <c r="FQ30" s="57">
        <f t="shared" si="327"/>
        <v>48.620250000000006</v>
      </c>
      <c r="FR30" s="57">
        <f t="shared" si="327"/>
        <v>51.051262500000007</v>
      </c>
      <c r="FS30" s="57">
        <f t="shared" si="327"/>
        <v>53.603825625000013</v>
      </c>
      <c r="FT30" s="57">
        <f t="shared" si="327"/>
        <v>56.284016906250017</v>
      </c>
      <c r="FU30" s="57">
        <f t="shared" si="327"/>
        <v>59.098217751562522</v>
      </c>
      <c r="FV30" s="57">
        <f t="shared" si="327"/>
        <v>62.053128639140652</v>
      </c>
      <c r="FW30" s="57">
        <f t="shared" si="327"/>
        <v>65.155785071097682</v>
      </c>
      <c r="FX30" s="57">
        <f t="shared" si="327"/>
        <v>68.413574324652572</v>
      </c>
      <c r="FY30" s="57">
        <f t="shared" si="327"/>
        <v>71.834253040885201</v>
      </c>
      <c r="FZ30" s="57">
        <f t="shared" si="327"/>
        <v>75.425965692929466</v>
      </c>
      <c r="GA30" s="57">
        <f t="shared" si="327"/>
        <v>79.197263977575943</v>
      </c>
      <c r="GB30" s="57">
        <f t="shared" si="327"/>
        <v>83.15712717645475</v>
      </c>
      <c r="GC30" s="57">
        <f t="shared" si="327"/>
        <v>85</v>
      </c>
      <c r="GD30" s="57">
        <f t="shared" si="327"/>
        <v>85</v>
      </c>
      <c r="GE30" s="57">
        <f t="shared" si="327"/>
        <v>85</v>
      </c>
      <c r="GF30" s="57">
        <f t="shared" si="327"/>
        <v>85</v>
      </c>
      <c r="GG30" s="57">
        <f t="shared" si="327"/>
        <v>85</v>
      </c>
      <c r="GH30" s="57">
        <f t="shared" si="327"/>
        <v>85</v>
      </c>
      <c r="GI30" s="57">
        <f t="shared" si="327"/>
        <v>85</v>
      </c>
      <c r="GJ30" s="57">
        <f t="shared" si="327"/>
        <v>85</v>
      </c>
      <c r="GK30" s="57">
        <f t="shared" si="327"/>
        <v>85</v>
      </c>
      <c r="GL30" s="57">
        <f t="shared" si="327"/>
        <v>85</v>
      </c>
      <c r="GM30" s="57">
        <f t="shared" si="327"/>
        <v>85</v>
      </c>
      <c r="GN30" s="57">
        <f t="shared" ref="GN30:IY30" si="328">GN$182</f>
        <v>85</v>
      </c>
      <c r="GO30" s="57">
        <f t="shared" si="328"/>
        <v>85</v>
      </c>
      <c r="GP30" s="57">
        <f t="shared" si="328"/>
        <v>85</v>
      </c>
      <c r="GQ30" s="57">
        <f t="shared" si="328"/>
        <v>85</v>
      </c>
      <c r="GR30" s="57">
        <f t="shared" si="328"/>
        <v>85</v>
      </c>
      <c r="GS30" s="57">
        <f t="shared" si="328"/>
        <v>85</v>
      </c>
      <c r="GT30" s="57">
        <f t="shared" si="328"/>
        <v>85</v>
      </c>
      <c r="GU30" s="57">
        <f t="shared" si="328"/>
        <v>85</v>
      </c>
      <c r="GV30" s="57">
        <f t="shared" si="328"/>
        <v>85</v>
      </c>
      <c r="GW30" s="57">
        <f t="shared" si="328"/>
        <v>85</v>
      </c>
      <c r="GX30" s="57">
        <f t="shared" si="328"/>
        <v>85</v>
      </c>
      <c r="GY30" s="57">
        <f t="shared" si="328"/>
        <v>85</v>
      </c>
      <c r="GZ30" s="57">
        <f t="shared" si="328"/>
        <v>85</v>
      </c>
      <c r="HA30" s="57">
        <f t="shared" si="328"/>
        <v>85</v>
      </c>
      <c r="HB30" s="57">
        <f t="shared" si="328"/>
        <v>85</v>
      </c>
      <c r="HC30" s="57">
        <f t="shared" si="328"/>
        <v>85</v>
      </c>
      <c r="HD30" s="57">
        <f t="shared" si="328"/>
        <v>85</v>
      </c>
      <c r="HE30" s="57">
        <f t="shared" si="328"/>
        <v>85</v>
      </c>
      <c r="HF30" s="57">
        <f t="shared" si="328"/>
        <v>85</v>
      </c>
      <c r="HG30" s="57">
        <f t="shared" si="328"/>
        <v>85</v>
      </c>
      <c r="HH30" s="57">
        <f t="shared" si="328"/>
        <v>85</v>
      </c>
      <c r="HI30" s="57">
        <f t="shared" si="328"/>
        <v>85</v>
      </c>
      <c r="HJ30" s="57">
        <f t="shared" si="328"/>
        <v>85</v>
      </c>
      <c r="HK30" s="57">
        <f t="shared" si="328"/>
        <v>85</v>
      </c>
      <c r="HL30" s="57">
        <f t="shared" si="328"/>
        <v>85</v>
      </c>
      <c r="HM30" s="57">
        <f t="shared" si="328"/>
        <v>85</v>
      </c>
      <c r="HN30" s="57">
        <f t="shared" si="328"/>
        <v>85</v>
      </c>
      <c r="HO30" s="57">
        <f t="shared" si="328"/>
        <v>85</v>
      </c>
      <c r="HP30" s="57">
        <f t="shared" si="328"/>
        <v>85</v>
      </c>
      <c r="HQ30" s="57">
        <f t="shared" si="328"/>
        <v>85</v>
      </c>
      <c r="HR30" s="57">
        <f t="shared" si="328"/>
        <v>85</v>
      </c>
      <c r="HS30" s="57">
        <f t="shared" si="328"/>
        <v>85</v>
      </c>
      <c r="HT30" s="57">
        <f t="shared" si="328"/>
        <v>85</v>
      </c>
      <c r="HU30" s="57">
        <f t="shared" si="328"/>
        <v>85</v>
      </c>
      <c r="HV30" s="57">
        <f t="shared" si="328"/>
        <v>85</v>
      </c>
      <c r="HW30" s="57">
        <f t="shared" si="328"/>
        <v>85</v>
      </c>
      <c r="HX30" s="57">
        <f t="shared" si="328"/>
        <v>85</v>
      </c>
      <c r="HY30" s="57">
        <f t="shared" si="328"/>
        <v>85</v>
      </c>
      <c r="HZ30" s="57">
        <f t="shared" si="328"/>
        <v>85</v>
      </c>
      <c r="IA30" s="57">
        <f t="shared" si="328"/>
        <v>85</v>
      </c>
      <c r="IB30" s="57">
        <f t="shared" si="328"/>
        <v>85</v>
      </c>
      <c r="IC30" s="57">
        <f t="shared" si="328"/>
        <v>85</v>
      </c>
      <c r="ID30" s="57">
        <f t="shared" si="328"/>
        <v>85</v>
      </c>
      <c r="IE30" s="57">
        <f t="shared" si="328"/>
        <v>85</v>
      </c>
      <c r="IF30" s="57">
        <f t="shared" si="328"/>
        <v>85</v>
      </c>
      <c r="IG30" s="57">
        <f t="shared" si="328"/>
        <v>85</v>
      </c>
      <c r="IH30" s="57">
        <f t="shared" si="328"/>
        <v>85</v>
      </c>
      <c r="II30" s="57">
        <f t="shared" si="328"/>
        <v>85</v>
      </c>
      <c r="IJ30" s="57">
        <f t="shared" si="328"/>
        <v>85</v>
      </c>
      <c r="IK30" s="57">
        <f t="shared" si="328"/>
        <v>85</v>
      </c>
      <c r="IL30" s="57">
        <f t="shared" si="328"/>
        <v>85</v>
      </c>
      <c r="IM30" s="57">
        <f t="shared" si="328"/>
        <v>85</v>
      </c>
      <c r="IN30" s="57">
        <f t="shared" si="328"/>
        <v>85</v>
      </c>
      <c r="IO30" s="57">
        <f t="shared" si="328"/>
        <v>85</v>
      </c>
      <c r="IP30" s="57">
        <f t="shared" si="328"/>
        <v>85</v>
      </c>
      <c r="IQ30" s="57">
        <f t="shared" si="328"/>
        <v>85</v>
      </c>
      <c r="IR30" s="57">
        <f t="shared" si="328"/>
        <v>85</v>
      </c>
      <c r="IS30" s="57">
        <f t="shared" si="328"/>
        <v>85</v>
      </c>
      <c r="IT30" s="57">
        <f t="shared" si="328"/>
        <v>85</v>
      </c>
      <c r="IU30" s="57">
        <f t="shared" si="328"/>
        <v>85</v>
      </c>
      <c r="IV30" s="57">
        <f t="shared" si="328"/>
        <v>85</v>
      </c>
      <c r="IW30" s="57">
        <f t="shared" si="328"/>
        <v>85</v>
      </c>
      <c r="IX30" s="57">
        <f t="shared" si="328"/>
        <v>85</v>
      </c>
      <c r="IY30" s="57">
        <f t="shared" si="328"/>
        <v>85</v>
      </c>
      <c r="IZ30" s="57">
        <f t="shared" ref="IZ30:JB30" si="329">IZ$182</f>
        <v>85</v>
      </c>
      <c r="JA30" s="57">
        <f t="shared" si="329"/>
        <v>85</v>
      </c>
      <c r="JB30" s="57">
        <f t="shared" si="329"/>
        <v>85</v>
      </c>
    </row>
    <row r="31" spans="1:262" x14ac:dyDescent="0.2">
      <c r="A31" s="53" t="s">
        <v>115</v>
      </c>
      <c r="B31" s="53" t="s">
        <v>121</v>
      </c>
      <c r="C31" s="22"/>
      <c r="D31" s="22"/>
      <c r="E31" s="22"/>
      <c r="F31" s="22"/>
      <c r="G31" s="54">
        <f>C$182</f>
        <v>0</v>
      </c>
      <c r="H31" s="54">
        <f t="shared" ref="H31:BS31" si="330">D$182</f>
        <v>0</v>
      </c>
      <c r="I31" s="54">
        <f t="shared" si="330"/>
        <v>0</v>
      </c>
      <c r="J31" s="54">
        <f t="shared" si="330"/>
        <v>0</v>
      </c>
      <c r="K31" s="54">
        <f t="shared" si="330"/>
        <v>0</v>
      </c>
      <c r="L31" s="54">
        <f t="shared" si="330"/>
        <v>0</v>
      </c>
      <c r="M31" s="54">
        <f t="shared" si="330"/>
        <v>100</v>
      </c>
      <c r="N31" s="54">
        <f t="shared" si="330"/>
        <v>95</v>
      </c>
      <c r="O31" s="54">
        <f t="shared" si="330"/>
        <v>90.25</v>
      </c>
      <c r="P31" s="54">
        <f t="shared" si="330"/>
        <v>85.737499999999997</v>
      </c>
      <c r="Q31" s="54">
        <f t="shared" si="330"/>
        <v>81.450624999999988</v>
      </c>
      <c r="R31" s="54">
        <f t="shared" si="330"/>
        <v>77.378093749999991</v>
      </c>
      <c r="S31" s="54">
        <f t="shared" si="330"/>
        <v>73.509189062499985</v>
      </c>
      <c r="T31" s="54">
        <f t="shared" si="330"/>
        <v>69.833729609374984</v>
      </c>
      <c r="U31" s="54">
        <f t="shared" si="330"/>
        <v>67.738717721093735</v>
      </c>
      <c r="V31" s="54">
        <f t="shared" si="330"/>
        <v>65.706556189460926</v>
      </c>
      <c r="W31" s="54">
        <f t="shared" si="330"/>
        <v>63.735359503777097</v>
      </c>
      <c r="X31" s="54">
        <f t="shared" si="330"/>
        <v>61.823298718663786</v>
      </c>
      <c r="Y31" s="54">
        <f t="shared" si="330"/>
        <v>59.968599757103867</v>
      </c>
      <c r="Z31" s="54">
        <f t="shared" si="330"/>
        <v>58.16954176439075</v>
      </c>
      <c r="AA31" s="54">
        <f t="shared" si="330"/>
        <v>56.42445551145903</v>
      </c>
      <c r="AB31" s="54">
        <f t="shared" si="330"/>
        <v>54.731721846115256</v>
      </c>
      <c r="AC31" s="54">
        <f t="shared" si="330"/>
        <v>53.089770190731798</v>
      </c>
      <c r="AD31" s="54">
        <f t="shared" si="330"/>
        <v>51.497077085009842</v>
      </c>
      <c r="AE31" s="54">
        <f t="shared" si="330"/>
        <v>49.952164772459547</v>
      </c>
      <c r="AF31" s="54">
        <f t="shared" si="330"/>
        <v>48.453599829285757</v>
      </c>
      <c r="AG31" s="54">
        <f t="shared" si="330"/>
        <v>46.999991834407183</v>
      </c>
      <c r="AH31" s="54">
        <f t="shared" si="330"/>
        <v>45.589992079374966</v>
      </c>
      <c r="AI31" s="54">
        <f t="shared" si="330"/>
        <v>44.222292316993716</v>
      </c>
      <c r="AJ31" s="54">
        <f t="shared" si="330"/>
        <v>42.8956235474839</v>
      </c>
      <c r="AK31" s="54">
        <f t="shared" si="330"/>
        <v>41.60875484105938</v>
      </c>
      <c r="AL31" s="54">
        <f t="shared" si="330"/>
        <v>40.360492195827597</v>
      </c>
      <c r="AM31" s="54">
        <f t="shared" si="330"/>
        <v>0</v>
      </c>
      <c r="AN31" s="54">
        <f t="shared" si="330"/>
        <v>0</v>
      </c>
      <c r="AO31" s="54">
        <f t="shared" si="330"/>
        <v>0</v>
      </c>
      <c r="AP31" s="54">
        <f t="shared" si="330"/>
        <v>0</v>
      </c>
      <c r="AQ31" s="54">
        <f t="shared" si="330"/>
        <v>0</v>
      </c>
      <c r="AR31" s="54">
        <f t="shared" si="330"/>
        <v>0</v>
      </c>
      <c r="AS31" s="54">
        <f t="shared" si="330"/>
        <v>80</v>
      </c>
      <c r="AT31" s="54">
        <f t="shared" si="330"/>
        <v>76</v>
      </c>
      <c r="AU31" s="54">
        <f t="shared" si="330"/>
        <v>72.2</v>
      </c>
      <c r="AV31" s="54">
        <f t="shared" si="330"/>
        <v>68.59</v>
      </c>
      <c r="AW31" s="54">
        <f t="shared" si="330"/>
        <v>65.160499999999999</v>
      </c>
      <c r="AX31" s="54">
        <f t="shared" si="330"/>
        <v>61.902474999999995</v>
      </c>
      <c r="AY31" s="54">
        <f t="shared" si="330"/>
        <v>58.807351249999989</v>
      </c>
      <c r="AZ31" s="54">
        <f t="shared" si="330"/>
        <v>55.866983687499989</v>
      </c>
      <c r="BA31" s="54">
        <f t="shared" si="330"/>
        <v>54.190974176874988</v>
      </c>
      <c r="BB31" s="54">
        <f t="shared" si="330"/>
        <v>52.565244951568744</v>
      </c>
      <c r="BC31" s="54">
        <f t="shared" si="330"/>
        <v>50.988287603021682</v>
      </c>
      <c r="BD31" s="54">
        <f t="shared" si="330"/>
        <v>49.458638974931034</v>
      </c>
      <c r="BE31" s="54">
        <f t="shared" si="330"/>
        <v>47.974879805683095</v>
      </c>
      <c r="BF31" s="54">
        <f t="shared" si="330"/>
        <v>46.535633411512606</v>
      </c>
      <c r="BG31" s="54">
        <f t="shared" si="330"/>
        <v>45.139564409167228</v>
      </c>
      <c r="BH31" s="54">
        <f t="shared" si="330"/>
        <v>43.785377476892208</v>
      </c>
      <c r="BI31" s="54">
        <f t="shared" si="330"/>
        <v>42.47181615258544</v>
      </c>
      <c r="BJ31" s="54">
        <f t="shared" si="330"/>
        <v>41.197661668007875</v>
      </c>
      <c r="BK31" s="54">
        <f t="shared" si="330"/>
        <v>39.961731817967639</v>
      </c>
      <c r="BL31" s="54">
        <f t="shared" si="330"/>
        <v>38.762879863428608</v>
      </c>
      <c r="BM31" s="54">
        <f t="shared" si="330"/>
        <v>37.599993467525749</v>
      </c>
      <c r="BN31" s="54">
        <f t="shared" si="330"/>
        <v>36.471993663499973</v>
      </c>
      <c r="BO31" s="54">
        <f t="shared" si="330"/>
        <v>35.377833853594971</v>
      </c>
      <c r="BP31" s="54">
        <f t="shared" si="330"/>
        <v>34.316498837987119</v>
      </c>
      <c r="BQ31" s="54">
        <f t="shared" si="330"/>
        <v>33.287003872847507</v>
      </c>
      <c r="BR31" s="54">
        <f t="shared" si="330"/>
        <v>32.288393756662082</v>
      </c>
      <c r="BS31" s="54">
        <f t="shared" si="330"/>
        <v>0</v>
      </c>
      <c r="BT31" s="54">
        <f t="shared" ref="BT31:EE31" si="331">BP$182</f>
        <v>0</v>
      </c>
      <c r="BU31" s="54">
        <f t="shared" si="331"/>
        <v>0</v>
      </c>
      <c r="BV31" s="54">
        <f t="shared" si="331"/>
        <v>0</v>
      </c>
      <c r="BW31" s="54">
        <f t="shared" si="331"/>
        <v>0</v>
      </c>
      <c r="BX31" s="54">
        <f t="shared" si="331"/>
        <v>0</v>
      </c>
      <c r="BY31" s="54">
        <f t="shared" si="331"/>
        <v>64</v>
      </c>
      <c r="BZ31" s="54">
        <f t="shared" si="331"/>
        <v>60.800000000000004</v>
      </c>
      <c r="CA31" s="54">
        <f t="shared" si="331"/>
        <v>57.760000000000005</v>
      </c>
      <c r="CB31" s="54">
        <f t="shared" si="331"/>
        <v>54.872000000000007</v>
      </c>
      <c r="CC31" s="54">
        <f t="shared" si="331"/>
        <v>52.128399999999999</v>
      </c>
      <c r="CD31" s="54">
        <f t="shared" si="331"/>
        <v>49.521979999999999</v>
      </c>
      <c r="CE31" s="54">
        <f t="shared" si="331"/>
        <v>47.045880999999994</v>
      </c>
      <c r="CF31" s="54">
        <f t="shared" si="331"/>
        <v>44.693586949999997</v>
      </c>
      <c r="CG31" s="54">
        <f t="shared" si="331"/>
        <v>43.352779341499996</v>
      </c>
      <c r="CH31" s="54">
        <f t="shared" si="331"/>
        <v>42.052195961254995</v>
      </c>
      <c r="CI31" s="54">
        <f t="shared" si="331"/>
        <v>40.790630082417351</v>
      </c>
      <c r="CJ31" s="54">
        <f t="shared" si="331"/>
        <v>39.566911179944832</v>
      </c>
      <c r="CK31" s="54">
        <f t="shared" si="331"/>
        <v>38.379903844546476</v>
      </c>
      <c r="CL31" s="54">
        <f t="shared" si="331"/>
        <v>37.228506729210089</v>
      </c>
      <c r="CM31" s="54">
        <f t="shared" si="331"/>
        <v>36.111651527333784</v>
      </c>
      <c r="CN31" s="54">
        <f t="shared" si="331"/>
        <v>35.028301981513771</v>
      </c>
      <c r="CO31" s="54">
        <f t="shared" si="331"/>
        <v>33.977452922068352</v>
      </c>
      <c r="CP31" s="54">
        <f t="shared" si="331"/>
        <v>32.958129334406301</v>
      </c>
      <c r="CQ31" s="54">
        <f t="shared" si="331"/>
        <v>31.969385454374112</v>
      </c>
      <c r="CR31" s="54">
        <f t="shared" si="331"/>
        <v>31.01030389074289</v>
      </c>
      <c r="CS31" s="54">
        <f t="shared" si="331"/>
        <v>30.079994774020602</v>
      </c>
      <c r="CT31" s="54">
        <f t="shared" si="331"/>
        <v>29.17759493079998</v>
      </c>
      <c r="CU31" s="54">
        <f t="shared" si="331"/>
        <v>28.302267082875979</v>
      </c>
      <c r="CV31" s="54">
        <f t="shared" si="331"/>
        <v>27.453199070389697</v>
      </c>
      <c r="CW31" s="54">
        <f t="shared" si="331"/>
        <v>26.629603098278007</v>
      </c>
      <c r="CX31" s="54">
        <f t="shared" si="331"/>
        <v>25.830715005329665</v>
      </c>
      <c r="CY31" s="54">
        <f t="shared" si="331"/>
        <v>0</v>
      </c>
      <c r="CZ31" s="54">
        <f t="shared" si="331"/>
        <v>0</v>
      </c>
      <c r="DA31" s="54">
        <f t="shared" si="331"/>
        <v>0</v>
      </c>
      <c r="DB31" s="54">
        <f t="shared" si="331"/>
        <v>0</v>
      </c>
      <c r="DC31" s="54">
        <f t="shared" si="331"/>
        <v>0</v>
      </c>
      <c r="DD31" s="54">
        <f t="shared" si="331"/>
        <v>0</v>
      </c>
      <c r="DE31" s="54">
        <f t="shared" si="331"/>
        <v>51.2</v>
      </c>
      <c r="DF31" s="54">
        <f t="shared" si="331"/>
        <v>48.640000000000008</v>
      </c>
      <c r="DG31" s="54">
        <f t="shared" si="331"/>
        <v>46.208000000000006</v>
      </c>
      <c r="DH31" s="54">
        <f t="shared" si="331"/>
        <v>43.897600000000011</v>
      </c>
      <c r="DI31" s="54">
        <f t="shared" si="331"/>
        <v>41.702719999999999</v>
      </c>
      <c r="DJ31" s="54">
        <f t="shared" si="331"/>
        <v>39.617584000000001</v>
      </c>
      <c r="DK31" s="54">
        <f t="shared" si="331"/>
        <v>37.636704799999997</v>
      </c>
      <c r="DL31" s="54">
        <f t="shared" si="331"/>
        <v>35.754869559999996</v>
      </c>
      <c r="DM31" s="54">
        <f t="shared" si="331"/>
        <v>34.682223473199997</v>
      </c>
      <c r="DN31" s="54">
        <f t="shared" si="331"/>
        <v>33.641756769003997</v>
      </c>
      <c r="DO31" s="54">
        <f t="shared" si="331"/>
        <v>32.63250406593388</v>
      </c>
      <c r="DP31" s="54">
        <f t="shared" si="331"/>
        <v>31.653528943955866</v>
      </c>
      <c r="DQ31" s="54">
        <f t="shared" si="331"/>
        <v>30.703923075637181</v>
      </c>
      <c r="DR31" s="54">
        <f t="shared" si="331"/>
        <v>29.782805383368071</v>
      </c>
      <c r="DS31" s="54">
        <f t="shared" si="331"/>
        <v>28.889321221867029</v>
      </c>
      <c r="DT31" s="54">
        <f t="shared" si="331"/>
        <v>28.022641585211019</v>
      </c>
      <c r="DU31" s="54">
        <f t="shared" si="331"/>
        <v>27.181962337654682</v>
      </c>
      <c r="DV31" s="54">
        <f t="shared" si="331"/>
        <v>26.366503467525042</v>
      </c>
      <c r="DW31" s="54">
        <f t="shared" si="331"/>
        <v>25.575508363499292</v>
      </c>
      <c r="DX31" s="54">
        <f t="shared" si="331"/>
        <v>24.808243112594312</v>
      </c>
      <c r="DY31" s="54">
        <f t="shared" si="331"/>
        <v>24.063995819216483</v>
      </c>
      <c r="DZ31" s="54">
        <f t="shared" si="331"/>
        <v>23.342075944639987</v>
      </c>
      <c r="EA31" s="54">
        <f t="shared" si="331"/>
        <v>22.641813666300784</v>
      </c>
      <c r="EB31" s="54">
        <f t="shared" si="331"/>
        <v>21.96255925631176</v>
      </c>
      <c r="EC31" s="54">
        <f t="shared" si="331"/>
        <v>21.303682478622406</v>
      </c>
      <c r="ED31" s="54">
        <f t="shared" si="331"/>
        <v>20.664572004263732</v>
      </c>
      <c r="EE31" s="54">
        <f t="shared" si="331"/>
        <v>0</v>
      </c>
      <c r="EF31" s="54">
        <f t="shared" ref="EF31:FP31" si="332">EB$182</f>
        <v>0</v>
      </c>
      <c r="EG31" s="54">
        <f t="shared" si="332"/>
        <v>0</v>
      </c>
      <c r="EH31" s="54">
        <f t="shared" si="332"/>
        <v>0</v>
      </c>
      <c r="EI31" s="54">
        <f t="shared" si="332"/>
        <v>0</v>
      </c>
      <c r="EJ31" s="54">
        <f t="shared" si="332"/>
        <v>0</v>
      </c>
      <c r="EK31" s="54">
        <f t="shared" si="332"/>
        <v>40.960000000000008</v>
      </c>
      <c r="EL31" s="54">
        <f t="shared" si="332"/>
        <v>38.912000000000006</v>
      </c>
      <c r="EM31" s="54">
        <f t="shared" si="332"/>
        <v>36.966400000000007</v>
      </c>
      <c r="EN31" s="54">
        <f t="shared" si="332"/>
        <v>35.118080000000013</v>
      </c>
      <c r="EO31" s="54">
        <f t="shared" si="332"/>
        <v>33.362175999999998</v>
      </c>
      <c r="EP31" s="54">
        <f t="shared" si="332"/>
        <v>31.694067200000003</v>
      </c>
      <c r="EQ31" s="54">
        <f t="shared" si="332"/>
        <v>30.10936384</v>
      </c>
      <c r="ER31" s="54">
        <f t="shared" si="332"/>
        <v>28.603895647999998</v>
      </c>
      <c r="ES31" s="54">
        <f t="shared" si="332"/>
        <v>27.745778778559998</v>
      </c>
      <c r="ET31" s="54">
        <f t="shared" si="332"/>
        <v>26.913405415203201</v>
      </c>
      <c r="EU31" s="54">
        <f t="shared" si="332"/>
        <v>26.106003252747104</v>
      </c>
      <c r="EV31" s="54">
        <f t="shared" si="332"/>
        <v>25.322823155164695</v>
      </c>
      <c r="EW31" s="54">
        <f t="shared" si="332"/>
        <v>24.563138460509748</v>
      </c>
      <c r="EX31" s="54">
        <f t="shared" si="332"/>
        <v>23.826244306694459</v>
      </c>
      <c r="EY31" s="54">
        <f t="shared" si="332"/>
        <v>23.111456977493624</v>
      </c>
      <c r="EZ31" s="54">
        <f t="shared" si="332"/>
        <v>22.418113268168817</v>
      </c>
      <c r="FA31" s="54">
        <f t="shared" si="332"/>
        <v>21.745569870123745</v>
      </c>
      <c r="FB31" s="54">
        <f t="shared" si="332"/>
        <v>21.093202774020035</v>
      </c>
      <c r="FC31" s="54">
        <f t="shared" si="332"/>
        <v>20.460406690799434</v>
      </c>
      <c r="FD31" s="54">
        <f t="shared" si="332"/>
        <v>19.84659449007545</v>
      </c>
      <c r="FE31" s="54">
        <f t="shared" si="332"/>
        <v>19.251196655373189</v>
      </c>
      <c r="FF31" s="54">
        <f t="shared" si="332"/>
        <v>18.673660755711989</v>
      </c>
      <c r="FG31" s="54">
        <f t="shared" si="332"/>
        <v>18.113450933040628</v>
      </c>
      <c r="FH31" s="54">
        <f t="shared" si="332"/>
        <v>17.570047405049408</v>
      </c>
      <c r="FI31" s="54">
        <f t="shared" si="332"/>
        <v>17.042945982897926</v>
      </c>
      <c r="FJ31" s="54">
        <f t="shared" si="332"/>
        <v>16.531657603410988</v>
      </c>
      <c r="FK31" s="54">
        <f t="shared" si="332"/>
        <v>0</v>
      </c>
      <c r="FL31" s="54">
        <f t="shared" si="332"/>
        <v>0</v>
      </c>
      <c r="FM31" s="54">
        <f t="shared" si="332"/>
        <v>0</v>
      </c>
      <c r="FN31" s="54">
        <f t="shared" si="332"/>
        <v>0</v>
      </c>
      <c r="FO31" s="54">
        <f t="shared" si="332"/>
        <v>0</v>
      </c>
      <c r="FP31" s="54">
        <f t="shared" si="332"/>
        <v>0</v>
      </c>
      <c r="FQ31" s="61" t="s">
        <v>188</v>
      </c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  <c r="IR31" s="62"/>
      <c r="IS31" s="62"/>
      <c r="IT31" s="62"/>
      <c r="IU31" s="62"/>
      <c r="IV31" s="62"/>
      <c r="IW31" s="62"/>
      <c r="IX31" s="62"/>
      <c r="IY31" s="62"/>
      <c r="IZ31" s="62"/>
      <c r="JA31" s="62"/>
      <c r="JB31" s="62"/>
    </row>
    <row r="32" spans="1:262" x14ac:dyDescent="0.2">
      <c r="A32" s="53" t="s">
        <v>108</v>
      </c>
      <c r="B32" s="53" t="s">
        <v>122</v>
      </c>
      <c r="C32" s="22"/>
      <c r="D32" s="22"/>
      <c r="E32" s="22"/>
      <c r="F32" s="22"/>
      <c r="G32" s="22"/>
      <c r="H32" s="22"/>
      <c r="I32" s="22"/>
      <c r="J32" s="54">
        <f>C$182</f>
        <v>0</v>
      </c>
      <c r="K32" s="54">
        <f t="shared" ref="K32:BV32" si="333">D$182</f>
        <v>0</v>
      </c>
      <c r="L32" s="54">
        <f t="shared" si="333"/>
        <v>0</v>
      </c>
      <c r="M32" s="54">
        <f t="shared" si="333"/>
        <v>0</v>
      </c>
      <c r="N32" s="54">
        <f t="shared" si="333"/>
        <v>0</v>
      </c>
      <c r="O32" s="54">
        <f t="shared" si="333"/>
        <v>0</v>
      </c>
      <c r="P32" s="54">
        <f t="shared" si="333"/>
        <v>100</v>
      </c>
      <c r="Q32" s="54">
        <f t="shared" si="333"/>
        <v>95</v>
      </c>
      <c r="R32" s="54">
        <f t="shared" si="333"/>
        <v>90.25</v>
      </c>
      <c r="S32" s="54">
        <f t="shared" si="333"/>
        <v>85.737499999999997</v>
      </c>
      <c r="T32" s="54">
        <f t="shared" si="333"/>
        <v>81.450624999999988</v>
      </c>
      <c r="U32" s="54">
        <f t="shared" si="333"/>
        <v>77.378093749999991</v>
      </c>
      <c r="V32" s="54">
        <f t="shared" si="333"/>
        <v>73.509189062499985</v>
      </c>
      <c r="W32" s="54">
        <f t="shared" si="333"/>
        <v>69.833729609374984</v>
      </c>
      <c r="X32" s="54">
        <f t="shared" si="333"/>
        <v>67.738717721093735</v>
      </c>
      <c r="Y32" s="54">
        <f t="shared" si="333"/>
        <v>65.706556189460926</v>
      </c>
      <c r="Z32" s="54">
        <f t="shared" si="333"/>
        <v>63.735359503777097</v>
      </c>
      <c r="AA32" s="54">
        <f t="shared" si="333"/>
        <v>61.823298718663786</v>
      </c>
      <c r="AB32" s="54">
        <f t="shared" si="333"/>
        <v>59.968599757103867</v>
      </c>
      <c r="AC32" s="54">
        <f t="shared" si="333"/>
        <v>58.16954176439075</v>
      </c>
      <c r="AD32" s="54">
        <f t="shared" si="333"/>
        <v>56.42445551145903</v>
      </c>
      <c r="AE32" s="54">
        <f t="shared" si="333"/>
        <v>54.731721846115256</v>
      </c>
      <c r="AF32" s="54">
        <f t="shared" si="333"/>
        <v>53.089770190731798</v>
      </c>
      <c r="AG32" s="54">
        <f t="shared" si="333"/>
        <v>51.497077085009842</v>
      </c>
      <c r="AH32" s="54">
        <f t="shared" si="333"/>
        <v>49.952164772459547</v>
      </c>
      <c r="AI32" s="54">
        <f t="shared" si="333"/>
        <v>48.453599829285757</v>
      </c>
      <c r="AJ32" s="54">
        <f t="shared" si="333"/>
        <v>46.999991834407183</v>
      </c>
      <c r="AK32" s="54">
        <f t="shared" si="333"/>
        <v>45.589992079374966</v>
      </c>
      <c r="AL32" s="54">
        <f t="shared" si="333"/>
        <v>44.222292316993716</v>
      </c>
      <c r="AM32" s="54">
        <f t="shared" si="333"/>
        <v>42.8956235474839</v>
      </c>
      <c r="AN32" s="54">
        <f t="shared" si="333"/>
        <v>41.60875484105938</v>
      </c>
      <c r="AO32" s="54">
        <f t="shared" si="333"/>
        <v>40.360492195827597</v>
      </c>
      <c r="AP32" s="54">
        <f t="shared" si="333"/>
        <v>0</v>
      </c>
      <c r="AQ32" s="54">
        <f t="shared" si="333"/>
        <v>0</v>
      </c>
      <c r="AR32" s="54">
        <f t="shared" si="333"/>
        <v>0</v>
      </c>
      <c r="AS32" s="54">
        <f t="shared" si="333"/>
        <v>0</v>
      </c>
      <c r="AT32" s="54">
        <f t="shared" si="333"/>
        <v>0</v>
      </c>
      <c r="AU32" s="54">
        <f t="shared" si="333"/>
        <v>0</v>
      </c>
      <c r="AV32" s="54">
        <f t="shared" si="333"/>
        <v>80</v>
      </c>
      <c r="AW32" s="54">
        <f t="shared" si="333"/>
        <v>76</v>
      </c>
      <c r="AX32" s="54">
        <f t="shared" si="333"/>
        <v>72.2</v>
      </c>
      <c r="AY32" s="54">
        <f t="shared" si="333"/>
        <v>68.59</v>
      </c>
      <c r="AZ32" s="54">
        <f t="shared" si="333"/>
        <v>65.160499999999999</v>
      </c>
      <c r="BA32" s="54">
        <f t="shared" si="333"/>
        <v>61.902474999999995</v>
      </c>
      <c r="BB32" s="54">
        <f t="shared" si="333"/>
        <v>58.807351249999989</v>
      </c>
      <c r="BC32" s="54">
        <f t="shared" si="333"/>
        <v>55.866983687499989</v>
      </c>
      <c r="BD32" s="54">
        <f t="shared" si="333"/>
        <v>54.190974176874988</v>
      </c>
      <c r="BE32" s="54">
        <f t="shared" si="333"/>
        <v>52.565244951568744</v>
      </c>
      <c r="BF32" s="54">
        <f t="shared" si="333"/>
        <v>50.988287603021682</v>
      </c>
      <c r="BG32" s="54">
        <f t="shared" si="333"/>
        <v>49.458638974931034</v>
      </c>
      <c r="BH32" s="54">
        <f t="shared" si="333"/>
        <v>47.974879805683095</v>
      </c>
      <c r="BI32" s="54">
        <f t="shared" si="333"/>
        <v>46.535633411512606</v>
      </c>
      <c r="BJ32" s="54">
        <f t="shared" si="333"/>
        <v>45.139564409167228</v>
      </c>
      <c r="BK32" s="54">
        <f t="shared" si="333"/>
        <v>43.785377476892208</v>
      </c>
      <c r="BL32" s="54">
        <f t="shared" si="333"/>
        <v>42.47181615258544</v>
      </c>
      <c r="BM32" s="54">
        <f t="shared" si="333"/>
        <v>41.197661668007875</v>
      </c>
      <c r="BN32" s="54">
        <f t="shared" si="333"/>
        <v>39.961731817967639</v>
      </c>
      <c r="BO32" s="54">
        <f t="shared" si="333"/>
        <v>38.762879863428608</v>
      </c>
      <c r="BP32" s="54">
        <f t="shared" si="333"/>
        <v>37.599993467525749</v>
      </c>
      <c r="BQ32" s="54">
        <f t="shared" si="333"/>
        <v>36.471993663499973</v>
      </c>
      <c r="BR32" s="54">
        <f t="shared" si="333"/>
        <v>35.377833853594971</v>
      </c>
      <c r="BS32" s="54">
        <f t="shared" si="333"/>
        <v>34.316498837987119</v>
      </c>
      <c r="BT32" s="54">
        <f t="shared" si="333"/>
        <v>33.287003872847507</v>
      </c>
      <c r="BU32" s="54">
        <f t="shared" si="333"/>
        <v>32.288393756662082</v>
      </c>
      <c r="BV32" s="54">
        <f t="shared" si="333"/>
        <v>0</v>
      </c>
      <c r="BW32" s="54">
        <f t="shared" ref="BW32:EH32" si="334">BP$182</f>
        <v>0</v>
      </c>
      <c r="BX32" s="54">
        <f t="shared" si="334"/>
        <v>0</v>
      </c>
      <c r="BY32" s="54">
        <f t="shared" si="334"/>
        <v>0</v>
      </c>
      <c r="BZ32" s="54">
        <f t="shared" si="334"/>
        <v>0</v>
      </c>
      <c r="CA32" s="54">
        <f t="shared" si="334"/>
        <v>0</v>
      </c>
      <c r="CB32" s="54">
        <f t="shared" si="334"/>
        <v>64</v>
      </c>
      <c r="CC32" s="54">
        <f t="shared" si="334"/>
        <v>60.800000000000004</v>
      </c>
      <c r="CD32" s="54">
        <f t="shared" si="334"/>
        <v>57.760000000000005</v>
      </c>
      <c r="CE32" s="54">
        <f t="shared" si="334"/>
        <v>54.872000000000007</v>
      </c>
      <c r="CF32" s="54">
        <f t="shared" si="334"/>
        <v>52.128399999999999</v>
      </c>
      <c r="CG32" s="54">
        <f t="shared" si="334"/>
        <v>49.521979999999999</v>
      </c>
      <c r="CH32" s="54">
        <f t="shared" si="334"/>
        <v>47.045880999999994</v>
      </c>
      <c r="CI32" s="54">
        <f t="shared" si="334"/>
        <v>44.693586949999997</v>
      </c>
      <c r="CJ32" s="54">
        <f t="shared" si="334"/>
        <v>43.352779341499996</v>
      </c>
      <c r="CK32" s="54">
        <f t="shared" si="334"/>
        <v>42.052195961254995</v>
      </c>
      <c r="CL32" s="54">
        <f t="shared" si="334"/>
        <v>40.790630082417351</v>
      </c>
      <c r="CM32" s="54">
        <f t="shared" si="334"/>
        <v>39.566911179944832</v>
      </c>
      <c r="CN32" s="54">
        <f t="shared" si="334"/>
        <v>38.379903844546476</v>
      </c>
      <c r="CO32" s="54">
        <f t="shared" si="334"/>
        <v>37.228506729210089</v>
      </c>
      <c r="CP32" s="54">
        <f t="shared" si="334"/>
        <v>36.111651527333784</v>
      </c>
      <c r="CQ32" s="54">
        <f t="shared" si="334"/>
        <v>35.028301981513771</v>
      </c>
      <c r="CR32" s="54">
        <f t="shared" si="334"/>
        <v>33.977452922068352</v>
      </c>
      <c r="CS32" s="54">
        <f t="shared" si="334"/>
        <v>32.958129334406301</v>
      </c>
      <c r="CT32" s="54">
        <f t="shared" si="334"/>
        <v>31.969385454374112</v>
      </c>
      <c r="CU32" s="54">
        <f t="shared" si="334"/>
        <v>31.01030389074289</v>
      </c>
      <c r="CV32" s="54">
        <f t="shared" si="334"/>
        <v>30.079994774020602</v>
      </c>
      <c r="CW32" s="54">
        <f t="shared" si="334"/>
        <v>29.17759493079998</v>
      </c>
      <c r="CX32" s="54">
        <f t="shared" si="334"/>
        <v>28.302267082875979</v>
      </c>
      <c r="CY32" s="54">
        <f t="shared" si="334"/>
        <v>27.453199070389697</v>
      </c>
      <c r="CZ32" s="54">
        <f t="shared" si="334"/>
        <v>26.629603098278007</v>
      </c>
      <c r="DA32" s="54">
        <f t="shared" si="334"/>
        <v>25.830715005329665</v>
      </c>
      <c r="DB32" s="54">
        <f t="shared" si="334"/>
        <v>0</v>
      </c>
      <c r="DC32" s="54">
        <f t="shared" si="334"/>
        <v>0</v>
      </c>
      <c r="DD32" s="54">
        <f t="shared" si="334"/>
        <v>0</v>
      </c>
      <c r="DE32" s="54">
        <f t="shared" si="334"/>
        <v>0</v>
      </c>
      <c r="DF32" s="54">
        <f t="shared" si="334"/>
        <v>0</v>
      </c>
      <c r="DG32" s="54">
        <f t="shared" si="334"/>
        <v>0</v>
      </c>
      <c r="DH32" s="54">
        <f t="shared" si="334"/>
        <v>51.2</v>
      </c>
      <c r="DI32" s="54">
        <f t="shared" si="334"/>
        <v>48.640000000000008</v>
      </c>
      <c r="DJ32" s="54">
        <f t="shared" si="334"/>
        <v>46.208000000000006</v>
      </c>
      <c r="DK32" s="54">
        <f t="shared" si="334"/>
        <v>43.897600000000011</v>
      </c>
      <c r="DL32" s="54">
        <f t="shared" si="334"/>
        <v>41.702719999999999</v>
      </c>
      <c r="DM32" s="54">
        <f t="shared" si="334"/>
        <v>39.617584000000001</v>
      </c>
      <c r="DN32" s="54">
        <f t="shared" si="334"/>
        <v>37.636704799999997</v>
      </c>
      <c r="DO32" s="54">
        <f t="shared" si="334"/>
        <v>35.754869559999996</v>
      </c>
      <c r="DP32" s="54">
        <f t="shared" si="334"/>
        <v>34.682223473199997</v>
      </c>
      <c r="DQ32" s="54">
        <f t="shared" si="334"/>
        <v>33.641756769003997</v>
      </c>
      <c r="DR32" s="54">
        <f t="shared" si="334"/>
        <v>32.63250406593388</v>
      </c>
      <c r="DS32" s="54">
        <f t="shared" si="334"/>
        <v>31.653528943955866</v>
      </c>
      <c r="DT32" s="54">
        <f t="shared" si="334"/>
        <v>30.703923075637181</v>
      </c>
      <c r="DU32" s="54">
        <f t="shared" si="334"/>
        <v>29.782805383368071</v>
      </c>
      <c r="DV32" s="54">
        <f t="shared" si="334"/>
        <v>28.889321221867029</v>
      </c>
      <c r="DW32" s="54">
        <f t="shared" si="334"/>
        <v>28.022641585211019</v>
      </c>
      <c r="DX32" s="54">
        <f t="shared" si="334"/>
        <v>27.181962337654682</v>
      </c>
      <c r="DY32" s="54">
        <f t="shared" si="334"/>
        <v>26.366503467525042</v>
      </c>
      <c r="DZ32" s="54">
        <f t="shared" si="334"/>
        <v>25.575508363499292</v>
      </c>
      <c r="EA32" s="54">
        <f t="shared" si="334"/>
        <v>24.808243112594312</v>
      </c>
      <c r="EB32" s="54">
        <f t="shared" si="334"/>
        <v>24.063995819216483</v>
      </c>
      <c r="EC32" s="54">
        <f t="shared" si="334"/>
        <v>23.342075944639987</v>
      </c>
      <c r="ED32" s="54">
        <f t="shared" si="334"/>
        <v>22.641813666300784</v>
      </c>
      <c r="EE32" s="54">
        <f t="shared" si="334"/>
        <v>21.96255925631176</v>
      </c>
      <c r="EF32" s="54">
        <f t="shared" si="334"/>
        <v>21.303682478622406</v>
      </c>
      <c r="EG32" s="54">
        <f t="shared" si="334"/>
        <v>20.664572004263732</v>
      </c>
      <c r="EH32" s="54">
        <f t="shared" si="334"/>
        <v>0</v>
      </c>
      <c r="EI32" s="54">
        <f t="shared" ref="EI32:GT32" si="335">EB$182</f>
        <v>0</v>
      </c>
      <c r="EJ32" s="54">
        <f t="shared" si="335"/>
        <v>0</v>
      </c>
      <c r="EK32" s="54">
        <f t="shared" si="335"/>
        <v>0</v>
      </c>
      <c r="EL32" s="54">
        <f t="shared" si="335"/>
        <v>0</v>
      </c>
      <c r="EM32" s="54">
        <f t="shared" si="335"/>
        <v>0</v>
      </c>
      <c r="EN32" s="54">
        <f t="shared" si="335"/>
        <v>40.960000000000008</v>
      </c>
      <c r="EO32" s="54">
        <f t="shared" si="335"/>
        <v>38.912000000000006</v>
      </c>
      <c r="EP32" s="54">
        <f t="shared" si="335"/>
        <v>36.966400000000007</v>
      </c>
      <c r="EQ32" s="54">
        <f t="shared" si="335"/>
        <v>35.118080000000013</v>
      </c>
      <c r="ER32" s="54">
        <f t="shared" si="335"/>
        <v>33.362175999999998</v>
      </c>
      <c r="ES32" s="54">
        <f t="shared" si="335"/>
        <v>31.694067200000003</v>
      </c>
      <c r="ET32" s="54">
        <f t="shared" si="335"/>
        <v>30.10936384</v>
      </c>
      <c r="EU32" s="54">
        <f t="shared" si="335"/>
        <v>28.603895647999998</v>
      </c>
      <c r="EV32" s="54">
        <f t="shared" si="335"/>
        <v>27.745778778559998</v>
      </c>
      <c r="EW32" s="54">
        <f t="shared" si="335"/>
        <v>26.913405415203201</v>
      </c>
      <c r="EX32" s="54">
        <f t="shared" si="335"/>
        <v>26.106003252747104</v>
      </c>
      <c r="EY32" s="54">
        <f t="shared" si="335"/>
        <v>25.322823155164695</v>
      </c>
      <c r="EZ32" s="54">
        <f t="shared" si="335"/>
        <v>24.563138460509748</v>
      </c>
      <c r="FA32" s="54">
        <f t="shared" si="335"/>
        <v>23.826244306694459</v>
      </c>
      <c r="FB32" s="54">
        <f t="shared" si="335"/>
        <v>23.111456977493624</v>
      </c>
      <c r="FC32" s="54">
        <f t="shared" si="335"/>
        <v>22.418113268168817</v>
      </c>
      <c r="FD32" s="54">
        <f t="shared" si="335"/>
        <v>21.745569870123745</v>
      </c>
      <c r="FE32" s="54">
        <f t="shared" si="335"/>
        <v>21.093202774020035</v>
      </c>
      <c r="FF32" s="54">
        <f t="shared" si="335"/>
        <v>20.460406690799434</v>
      </c>
      <c r="FG32" s="54">
        <f t="shared" si="335"/>
        <v>19.84659449007545</v>
      </c>
      <c r="FH32" s="54">
        <f t="shared" si="335"/>
        <v>19.251196655373189</v>
      </c>
      <c r="FI32" s="54">
        <f t="shared" si="335"/>
        <v>18.673660755711989</v>
      </c>
      <c r="FJ32" s="54">
        <f t="shared" si="335"/>
        <v>18.113450933040628</v>
      </c>
      <c r="FK32" s="54">
        <f t="shared" si="335"/>
        <v>17.570047405049408</v>
      </c>
      <c r="FL32" s="54">
        <f t="shared" si="335"/>
        <v>17.042945982897926</v>
      </c>
      <c r="FM32" s="54">
        <f t="shared" si="335"/>
        <v>16.531657603410988</v>
      </c>
      <c r="FN32" s="54">
        <f t="shared" si="335"/>
        <v>0</v>
      </c>
      <c r="FO32" s="54">
        <f t="shared" si="335"/>
        <v>0</v>
      </c>
      <c r="FP32" s="54">
        <f t="shared" si="335"/>
        <v>0</v>
      </c>
      <c r="FQ32" s="54">
        <f t="shared" si="335"/>
        <v>0</v>
      </c>
      <c r="FR32" s="54">
        <f t="shared" si="335"/>
        <v>0</v>
      </c>
      <c r="FS32" s="54">
        <f t="shared" si="335"/>
        <v>0</v>
      </c>
      <c r="FT32" s="54">
        <f t="shared" si="335"/>
        <v>40</v>
      </c>
      <c r="FU32" s="54">
        <f t="shared" si="335"/>
        <v>42</v>
      </c>
      <c r="FV32" s="54">
        <f t="shared" si="335"/>
        <v>44.1</v>
      </c>
      <c r="FW32" s="54">
        <f t="shared" si="335"/>
        <v>46.305000000000007</v>
      </c>
      <c r="FX32" s="54">
        <f t="shared" si="335"/>
        <v>48.620250000000006</v>
      </c>
      <c r="FY32" s="54">
        <f t="shared" si="335"/>
        <v>51.051262500000007</v>
      </c>
      <c r="FZ32" s="54">
        <f t="shared" si="335"/>
        <v>53.603825625000013</v>
      </c>
      <c r="GA32" s="54">
        <f t="shared" si="335"/>
        <v>56.284016906250017</v>
      </c>
      <c r="GB32" s="54">
        <f t="shared" si="335"/>
        <v>59.098217751562522</v>
      </c>
      <c r="GC32" s="54">
        <f t="shared" si="335"/>
        <v>62.053128639140652</v>
      </c>
      <c r="GD32" s="54">
        <f t="shared" si="335"/>
        <v>65.155785071097682</v>
      </c>
      <c r="GE32" s="54">
        <f t="shared" si="335"/>
        <v>68.413574324652572</v>
      </c>
      <c r="GF32" s="54">
        <f t="shared" si="335"/>
        <v>71.834253040885201</v>
      </c>
      <c r="GG32" s="54">
        <f t="shared" si="335"/>
        <v>75.425965692929466</v>
      </c>
      <c r="GH32" s="54">
        <f t="shared" si="335"/>
        <v>79.197263977575943</v>
      </c>
      <c r="GI32" s="54">
        <f t="shared" si="335"/>
        <v>83.15712717645475</v>
      </c>
      <c r="GJ32" s="54">
        <f t="shared" si="335"/>
        <v>85</v>
      </c>
      <c r="GK32" s="54">
        <f t="shared" si="335"/>
        <v>85</v>
      </c>
      <c r="GL32" s="54">
        <f t="shared" si="335"/>
        <v>85</v>
      </c>
      <c r="GM32" s="54">
        <f t="shared" si="335"/>
        <v>85</v>
      </c>
      <c r="GN32" s="54">
        <f t="shared" si="335"/>
        <v>85</v>
      </c>
      <c r="GO32" s="54">
        <f t="shared" si="335"/>
        <v>85</v>
      </c>
      <c r="GP32" s="54">
        <f t="shared" si="335"/>
        <v>85</v>
      </c>
      <c r="GQ32" s="54">
        <f t="shared" si="335"/>
        <v>85</v>
      </c>
      <c r="GR32" s="54">
        <f t="shared" si="335"/>
        <v>85</v>
      </c>
      <c r="GS32" s="54">
        <f t="shared" si="335"/>
        <v>85</v>
      </c>
      <c r="GT32" s="54">
        <f t="shared" si="335"/>
        <v>85</v>
      </c>
      <c r="GU32" s="54">
        <f t="shared" ref="GU32:JB32" si="336">GN$182</f>
        <v>85</v>
      </c>
      <c r="GV32" s="54">
        <f t="shared" si="336"/>
        <v>85</v>
      </c>
      <c r="GW32" s="54">
        <f t="shared" si="336"/>
        <v>85</v>
      </c>
      <c r="GX32" s="54">
        <f t="shared" si="336"/>
        <v>85</v>
      </c>
      <c r="GY32" s="54">
        <f t="shared" si="336"/>
        <v>85</v>
      </c>
      <c r="GZ32" s="54">
        <f t="shared" si="336"/>
        <v>85</v>
      </c>
      <c r="HA32" s="54">
        <f t="shared" si="336"/>
        <v>85</v>
      </c>
      <c r="HB32" s="54">
        <f t="shared" si="336"/>
        <v>85</v>
      </c>
      <c r="HC32" s="54">
        <f t="shared" si="336"/>
        <v>85</v>
      </c>
      <c r="HD32" s="54">
        <f t="shared" si="336"/>
        <v>85</v>
      </c>
      <c r="HE32" s="54">
        <f t="shared" si="336"/>
        <v>85</v>
      </c>
      <c r="HF32" s="54">
        <f t="shared" si="336"/>
        <v>85</v>
      </c>
      <c r="HG32" s="54">
        <f t="shared" si="336"/>
        <v>85</v>
      </c>
      <c r="HH32" s="54">
        <f t="shared" si="336"/>
        <v>85</v>
      </c>
      <c r="HI32" s="54">
        <f t="shared" si="336"/>
        <v>85</v>
      </c>
      <c r="HJ32" s="54">
        <f t="shared" si="336"/>
        <v>85</v>
      </c>
      <c r="HK32" s="54">
        <f t="shared" si="336"/>
        <v>85</v>
      </c>
      <c r="HL32" s="54">
        <f t="shared" si="336"/>
        <v>85</v>
      </c>
      <c r="HM32" s="54">
        <f t="shared" si="336"/>
        <v>85</v>
      </c>
      <c r="HN32" s="54">
        <f t="shared" si="336"/>
        <v>85</v>
      </c>
      <c r="HO32" s="54">
        <f t="shared" si="336"/>
        <v>85</v>
      </c>
      <c r="HP32" s="54">
        <f t="shared" si="336"/>
        <v>85</v>
      </c>
      <c r="HQ32" s="54">
        <f t="shared" si="336"/>
        <v>85</v>
      </c>
      <c r="HR32" s="54">
        <f t="shared" si="336"/>
        <v>85</v>
      </c>
      <c r="HS32" s="54">
        <f t="shared" si="336"/>
        <v>85</v>
      </c>
      <c r="HT32" s="54">
        <f t="shared" si="336"/>
        <v>85</v>
      </c>
      <c r="HU32" s="54">
        <f t="shared" si="336"/>
        <v>85</v>
      </c>
      <c r="HV32" s="54">
        <f t="shared" si="336"/>
        <v>85</v>
      </c>
      <c r="HW32" s="54">
        <f t="shared" si="336"/>
        <v>85</v>
      </c>
      <c r="HX32" s="54">
        <f t="shared" si="336"/>
        <v>85</v>
      </c>
      <c r="HY32" s="54">
        <f t="shared" si="336"/>
        <v>85</v>
      </c>
      <c r="HZ32" s="54">
        <f t="shared" si="336"/>
        <v>85</v>
      </c>
      <c r="IA32" s="54">
        <f t="shared" si="336"/>
        <v>85</v>
      </c>
      <c r="IB32" s="54">
        <f t="shared" si="336"/>
        <v>85</v>
      </c>
      <c r="IC32" s="54">
        <f t="shared" si="336"/>
        <v>85</v>
      </c>
      <c r="ID32" s="54">
        <f t="shared" si="336"/>
        <v>85</v>
      </c>
      <c r="IE32" s="54">
        <f t="shared" si="336"/>
        <v>85</v>
      </c>
      <c r="IF32" s="54">
        <f t="shared" si="336"/>
        <v>85</v>
      </c>
      <c r="IG32" s="54">
        <f t="shared" si="336"/>
        <v>85</v>
      </c>
      <c r="IH32" s="54">
        <f t="shared" si="336"/>
        <v>85</v>
      </c>
      <c r="II32" s="54">
        <f t="shared" si="336"/>
        <v>85</v>
      </c>
      <c r="IJ32" s="54">
        <f t="shared" si="336"/>
        <v>85</v>
      </c>
      <c r="IK32" s="54">
        <f t="shared" si="336"/>
        <v>85</v>
      </c>
      <c r="IL32" s="54">
        <f t="shared" si="336"/>
        <v>85</v>
      </c>
      <c r="IM32" s="54">
        <f t="shared" si="336"/>
        <v>85</v>
      </c>
      <c r="IN32" s="54">
        <f t="shared" si="336"/>
        <v>85</v>
      </c>
      <c r="IO32" s="54">
        <f t="shared" si="336"/>
        <v>85</v>
      </c>
      <c r="IP32" s="54">
        <f t="shared" si="336"/>
        <v>85</v>
      </c>
      <c r="IQ32" s="54">
        <f t="shared" si="336"/>
        <v>85</v>
      </c>
      <c r="IR32" s="54">
        <f t="shared" si="336"/>
        <v>85</v>
      </c>
      <c r="IS32" s="54">
        <f t="shared" si="336"/>
        <v>85</v>
      </c>
      <c r="IT32" s="54">
        <f t="shared" si="336"/>
        <v>85</v>
      </c>
      <c r="IU32" s="54">
        <f t="shared" si="336"/>
        <v>85</v>
      </c>
      <c r="IV32" s="54">
        <f t="shared" si="336"/>
        <v>85</v>
      </c>
      <c r="IW32" s="54">
        <f t="shared" si="336"/>
        <v>85</v>
      </c>
      <c r="IX32" s="54">
        <f t="shared" si="336"/>
        <v>85</v>
      </c>
      <c r="IY32" s="54">
        <f t="shared" si="336"/>
        <v>85</v>
      </c>
      <c r="IZ32" s="54">
        <f t="shared" si="336"/>
        <v>85</v>
      </c>
      <c r="JA32" s="54">
        <f t="shared" si="336"/>
        <v>85</v>
      </c>
      <c r="JB32" s="54">
        <f t="shared" si="336"/>
        <v>85</v>
      </c>
    </row>
    <row r="33" spans="1:262" x14ac:dyDescent="0.2">
      <c r="A33" s="53" t="s">
        <v>108</v>
      </c>
      <c r="B33" s="53" t="s">
        <v>123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54">
        <f>C$182</f>
        <v>0</v>
      </c>
      <c r="N33" s="54">
        <f t="shared" ref="N33:BY33" si="337">D$182</f>
        <v>0</v>
      </c>
      <c r="O33" s="54">
        <f t="shared" si="337"/>
        <v>0</v>
      </c>
      <c r="P33" s="54">
        <f t="shared" si="337"/>
        <v>0</v>
      </c>
      <c r="Q33" s="54">
        <f t="shared" si="337"/>
        <v>0</v>
      </c>
      <c r="R33" s="54">
        <f t="shared" si="337"/>
        <v>0</v>
      </c>
      <c r="S33" s="54">
        <f t="shared" si="337"/>
        <v>100</v>
      </c>
      <c r="T33" s="54">
        <f t="shared" si="337"/>
        <v>95</v>
      </c>
      <c r="U33" s="54">
        <f t="shared" si="337"/>
        <v>90.25</v>
      </c>
      <c r="V33" s="54">
        <f t="shared" si="337"/>
        <v>85.737499999999997</v>
      </c>
      <c r="W33" s="54">
        <f t="shared" si="337"/>
        <v>81.450624999999988</v>
      </c>
      <c r="X33" s="54">
        <f t="shared" si="337"/>
        <v>77.378093749999991</v>
      </c>
      <c r="Y33" s="54">
        <f t="shared" si="337"/>
        <v>73.509189062499985</v>
      </c>
      <c r="Z33" s="54">
        <f t="shared" si="337"/>
        <v>69.833729609374984</v>
      </c>
      <c r="AA33" s="54">
        <f t="shared" si="337"/>
        <v>67.738717721093735</v>
      </c>
      <c r="AB33" s="54">
        <f t="shared" si="337"/>
        <v>65.706556189460926</v>
      </c>
      <c r="AC33" s="54">
        <f t="shared" si="337"/>
        <v>63.735359503777097</v>
      </c>
      <c r="AD33" s="54">
        <f t="shared" si="337"/>
        <v>61.823298718663786</v>
      </c>
      <c r="AE33" s="54">
        <f t="shared" si="337"/>
        <v>59.968599757103867</v>
      </c>
      <c r="AF33" s="54">
        <f t="shared" si="337"/>
        <v>58.16954176439075</v>
      </c>
      <c r="AG33" s="54">
        <f t="shared" si="337"/>
        <v>56.42445551145903</v>
      </c>
      <c r="AH33" s="54">
        <f t="shared" si="337"/>
        <v>54.731721846115256</v>
      </c>
      <c r="AI33" s="54">
        <f t="shared" si="337"/>
        <v>53.089770190731798</v>
      </c>
      <c r="AJ33" s="54">
        <f t="shared" si="337"/>
        <v>51.497077085009842</v>
      </c>
      <c r="AK33" s="54">
        <f t="shared" si="337"/>
        <v>49.952164772459547</v>
      </c>
      <c r="AL33" s="54">
        <f t="shared" si="337"/>
        <v>48.453599829285757</v>
      </c>
      <c r="AM33" s="54">
        <f t="shared" si="337"/>
        <v>46.999991834407183</v>
      </c>
      <c r="AN33" s="54">
        <f t="shared" si="337"/>
        <v>45.589992079374966</v>
      </c>
      <c r="AO33" s="54">
        <f t="shared" si="337"/>
        <v>44.222292316993716</v>
      </c>
      <c r="AP33" s="54">
        <f t="shared" si="337"/>
        <v>42.8956235474839</v>
      </c>
      <c r="AQ33" s="54">
        <f t="shared" si="337"/>
        <v>41.60875484105938</v>
      </c>
      <c r="AR33" s="54">
        <f t="shared" si="337"/>
        <v>40.360492195827597</v>
      </c>
      <c r="AS33" s="54">
        <f t="shared" si="337"/>
        <v>0</v>
      </c>
      <c r="AT33" s="54">
        <f t="shared" si="337"/>
        <v>0</v>
      </c>
      <c r="AU33" s="54">
        <f t="shared" si="337"/>
        <v>0</v>
      </c>
      <c r="AV33" s="54">
        <f t="shared" si="337"/>
        <v>0</v>
      </c>
      <c r="AW33" s="54">
        <f t="shared" si="337"/>
        <v>0</v>
      </c>
      <c r="AX33" s="54">
        <f t="shared" si="337"/>
        <v>0</v>
      </c>
      <c r="AY33" s="54">
        <f t="shared" si="337"/>
        <v>80</v>
      </c>
      <c r="AZ33" s="54">
        <f t="shared" si="337"/>
        <v>76</v>
      </c>
      <c r="BA33" s="54">
        <f t="shared" si="337"/>
        <v>72.2</v>
      </c>
      <c r="BB33" s="54">
        <f t="shared" si="337"/>
        <v>68.59</v>
      </c>
      <c r="BC33" s="54">
        <f t="shared" si="337"/>
        <v>65.160499999999999</v>
      </c>
      <c r="BD33" s="54">
        <f t="shared" si="337"/>
        <v>61.902474999999995</v>
      </c>
      <c r="BE33" s="54">
        <f t="shared" si="337"/>
        <v>58.807351249999989</v>
      </c>
      <c r="BF33" s="54">
        <f t="shared" si="337"/>
        <v>55.866983687499989</v>
      </c>
      <c r="BG33" s="54">
        <f t="shared" si="337"/>
        <v>54.190974176874988</v>
      </c>
      <c r="BH33" s="54">
        <f t="shared" si="337"/>
        <v>52.565244951568744</v>
      </c>
      <c r="BI33" s="54">
        <f t="shared" si="337"/>
        <v>50.988287603021682</v>
      </c>
      <c r="BJ33" s="54">
        <f t="shared" si="337"/>
        <v>49.458638974931034</v>
      </c>
      <c r="BK33" s="54">
        <f t="shared" si="337"/>
        <v>47.974879805683095</v>
      </c>
      <c r="BL33" s="54">
        <f t="shared" si="337"/>
        <v>46.535633411512606</v>
      </c>
      <c r="BM33" s="54">
        <f t="shared" si="337"/>
        <v>45.139564409167228</v>
      </c>
      <c r="BN33" s="54">
        <f t="shared" si="337"/>
        <v>43.785377476892208</v>
      </c>
      <c r="BO33" s="54">
        <f t="shared" si="337"/>
        <v>42.47181615258544</v>
      </c>
      <c r="BP33" s="54">
        <f t="shared" si="337"/>
        <v>41.197661668007875</v>
      </c>
      <c r="BQ33" s="54">
        <f t="shared" si="337"/>
        <v>39.961731817967639</v>
      </c>
      <c r="BR33" s="54">
        <f t="shared" si="337"/>
        <v>38.762879863428608</v>
      </c>
      <c r="BS33" s="54">
        <f t="shared" si="337"/>
        <v>37.599993467525749</v>
      </c>
      <c r="BT33" s="54">
        <f t="shared" si="337"/>
        <v>36.471993663499973</v>
      </c>
      <c r="BU33" s="54">
        <f t="shared" si="337"/>
        <v>35.377833853594971</v>
      </c>
      <c r="BV33" s="54">
        <f t="shared" si="337"/>
        <v>34.316498837987119</v>
      </c>
      <c r="BW33" s="54">
        <f t="shared" si="337"/>
        <v>33.287003872847507</v>
      </c>
      <c r="BX33" s="54">
        <f t="shared" si="337"/>
        <v>32.288393756662082</v>
      </c>
      <c r="BY33" s="54">
        <f t="shared" si="337"/>
        <v>0</v>
      </c>
      <c r="BZ33" s="54">
        <f t="shared" ref="BZ33:EK33" si="338">BP$182</f>
        <v>0</v>
      </c>
      <c r="CA33" s="54">
        <f t="shared" si="338"/>
        <v>0</v>
      </c>
      <c r="CB33" s="54">
        <f t="shared" si="338"/>
        <v>0</v>
      </c>
      <c r="CC33" s="54">
        <f t="shared" si="338"/>
        <v>0</v>
      </c>
      <c r="CD33" s="54">
        <f t="shared" si="338"/>
        <v>0</v>
      </c>
      <c r="CE33" s="54">
        <f t="shared" si="338"/>
        <v>64</v>
      </c>
      <c r="CF33" s="54">
        <f t="shared" si="338"/>
        <v>60.800000000000004</v>
      </c>
      <c r="CG33" s="54">
        <f t="shared" si="338"/>
        <v>57.760000000000005</v>
      </c>
      <c r="CH33" s="54">
        <f t="shared" si="338"/>
        <v>54.872000000000007</v>
      </c>
      <c r="CI33" s="54">
        <f t="shared" si="338"/>
        <v>52.128399999999999</v>
      </c>
      <c r="CJ33" s="54">
        <f t="shared" si="338"/>
        <v>49.521979999999999</v>
      </c>
      <c r="CK33" s="54">
        <f t="shared" si="338"/>
        <v>47.045880999999994</v>
      </c>
      <c r="CL33" s="54">
        <f t="shared" si="338"/>
        <v>44.693586949999997</v>
      </c>
      <c r="CM33" s="54">
        <f t="shared" si="338"/>
        <v>43.352779341499996</v>
      </c>
      <c r="CN33" s="54">
        <f t="shared" si="338"/>
        <v>42.052195961254995</v>
      </c>
      <c r="CO33" s="54">
        <f t="shared" si="338"/>
        <v>40.790630082417351</v>
      </c>
      <c r="CP33" s="54">
        <f t="shared" si="338"/>
        <v>39.566911179944832</v>
      </c>
      <c r="CQ33" s="54">
        <f t="shared" si="338"/>
        <v>38.379903844546476</v>
      </c>
      <c r="CR33" s="54">
        <f t="shared" si="338"/>
        <v>37.228506729210089</v>
      </c>
      <c r="CS33" s="54">
        <f t="shared" si="338"/>
        <v>36.111651527333784</v>
      </c>
      <c r="CT33" s="54">
        <f t="shared" si="338"/>
        <v>35.028301981513771</v>
      </c>
      <c r="CU33" s="54">
        <f t="shared" si="338"/>
        <v>33.977452922068352</v>
      </c>
      <c r="CV33" s="54">
        <f t="shared" si="338"/>
        <v>32.958129334406301</v>
      </c>
      <c r="CW33" s="54">
        <f t="shared" si="338"/>
        <v>31.969385454374112</v>
      </c>
      <c r="CX33" s="54">
        <f t="shared" si="338"/>
        <v>31.01030389074289</v>
      </c>
      <c r="CY33" s="54">
        <f t="shared" si="338"/>
        <v>30.079994774020602</v>
      </c>
      <c r="CZ33" s="54">
        <f t="shared" si="338"/>
        <v>29.17759493079998</v>
      </c>
      <c r="DA33" s="54">
        <f t="shared" si="338"/>
        <v>28.302267082875979</v>
      </c>
      <c r="DB33" s="54">
        <f t="shared" si="338"/>
        <v>27.453199070389697</v>
      </c>
      <c r="DC33" s="54">
        <f t="shared" si="338"/>
        <v>26.629603098278007</v>
      </c>
      <c r="DD33" s="54">
        <f t="shared" si="338"/>
        <v>25.830715005329665</v>
      </c>
      <c r="DE33" s="54">
        <f t="shared" si="338"/>
        <v>0</v>
      </c>
      <c r="DF33" s="54">
        <f t="shared" si="338"/>
        <v>0</v>
      </c>
      <c r="DG33" s="54">
        <f t="shared" si="338"/>
        <v>0</v>
      </c>
      <c r="DH33" s="54">
        <f t="shared" si="338"/>
        <v>0</v>
      </c>
      <c r="DI33" s="54">
        <f t="shared" si="338"/>
        <v>0</v>
      </c>
      <c r="DJ33" s="54">
        <f t="shared" si="338"/>
        <v>0</v>
      </c>
      <c r="DK33" s="54">
        <f t="shared" si="338"/>
        <v>51.2</v>
      </c>
      <c r="DL33" s="54">
        <f t="shared" si="338"/>
        <v>48.640000000000008</v>
      </c>
      <c r="DM33" s="54">
        <f t="shared" si="338"/>
        <v>46.208000000000006</v>
      </c>
      <c r="DN33" s="54">
        <f t="shared" si="338"/>
        <v>43.897600000000011</v>
      </c>
      <c r="DO33" s="54">
        <f t="shared" si="338"/>
        <v>41.702719999999999</v>
      </c>
      <c r="DP33" s="54">
        <f t="shared" si="338"/>
        <v>39.617584000000001</v>
      </c>
      <c r="DQ33" s="54">
        <f t="shared" si="338"/>
        <v>37.636704799999997</v>
      </c>
      <c r="DR33" s="54">
        <f t="shared" si="338"/>
        <v>35.754869559999996</v>
      </c>
      <c r="DS33" s="54">
        <f t="shared" si="338"/>
        <v>34.682223473199997</v>
      </c>
      <c r="DT33" s="54">
        <f t="shared" si="338"/>
        <v>33.641756769003997</v>
      </c>
      <c r="DU33" s="54">
        <f t="shared" si="338"/>
        <v>32.63250406593388</v>
      </c>
      <c r="DV33" s="54">
        <f t="shared" si="338"/>
        <v>31.653528943955866</v>
      </c>
      <c r="DW33" s="54">
        <f t="shared" si="338"/>
        <v>30.703923075637181</v>
      </c>
      <c r="DX33" s="54">
        <f t="shared" si="338"/>
        <v>29.782805383368071</v>
      </c>
      <c r="DY33" s="54">
        <f t="shared" si="338"/>
        <v>28.889321221867029</v>
      </c>
      <c r="DZ33" s="54">
        <f t="shared" si="338"/>
        <v>28.022641585211019</v>
      </c>
      <c r="EA33" s="54">
        <f t="shared" si="338"/>
        <v>27.181962337654682</v>
      </c>
      <c r="EB33" s="54">
        <f t="shared" si="338"/>
        <v>26.366503467525042</v>
      </c>
      <c r="EC33" s="54">
        <f t="shared" si="338"/>
        <v>25.575508363499292</v>
      </c>
      <c r="ED33" s="54">
        <f t="shared" si="338"/>
        <v>24.808243112594312</v>
      </c>
      <c r="EE33" s="54">
        <f t="shared" si="338"/>
        <v>24.063995819216483</v>
      </c>
      <c r="EF33" s="54">
        <f t="shared" si="338"/>
        <v>23.342075944639987</v>
      </c>
      <c r="EG33" s="54">
        <f t="shared" si="338"/>
        <v>22.641813666300784</v>
      </c>
      <c r="EH33" s="54">
        <f t="shared" si="338"/>
        <v>21.96255925631176</v>
      </c>
      <c r="EI33" s="54">
        <f t="shared" si="338"/>
        <v>21.303682478622406</v>
      </c>
      <c r="EJ33" s="54">
        <f t="shared" si="338"/>
        <v>20.664572004263732</v>
      </c>
      <c r="EK33" s="54">
        <f t="shared" si="338"/>
        <v>0</v>
      </c>
      <c r="EL33" s="54">
        <f t="shared" ref="EL33:GW33" si="339">EB$182</f>
        <v>0</v>
      </c>
      <c r="EM33" s="54">
        <f t="shared" si="339"/>
        <v>0</v>
      </c>
      <c r="EN33" s="54">
        <f t="shared" si="339"/>
        <v>0</v>
      </c>
      <c r="EO33" s="54">
        <f t="shared" si="339"/>
        <v>0</v>
      </c>
      <c r="EP33" s="54">
        <f t="shared" si="339"/>
        <v>0</v>
      </c>
      <c r="EQ33" s="54">
        <f t="shared" si="339"/>
        <v>40.960000000000008</v>
      </c>
      <c r="ER33" s="54">
        <f t="shared" si="339"/>
        <v>38.912000000000006</v>
      </c>
      <c r="ES33" s="54">
        <f t="shared" si="339"/>
        <v>36.966400000000007</v>
      </c>
      <c r="ET33" s="54">
        <f t="shared" si="339"/>
        <v>35.118080000000013</v>
      </c>
      <c r="EU33" s="54">
        <f t="shared" si="339"/>
        <v>33.362175999999998</v>
      </c>
      <c r="EV33" s="54">
        <f t="shared" si="339"/>
        <v>31.694067200000003</v>
      </c>
      <c r="EW33" s="54">
        <f t="shared" si="339"/>
        <v>30.10936384</v>
      </c>
      <c r="EX33" s="54">
        <f t="shared" si="339"/>
        <v>28.603895647999998</v>
      </c>
      <c r="EY33" s="54">
        <f t="shared" si="339"/>
        <v>27.745778778559998</v>
      </c>
      <c r="EZ33" s="54">
        <f t="shared" si="339"/>
        <v>26.913405415203201</v>
      </c>
      <c r="FA33" s="54">
        <f t="shared" si="339"/>
        <v>26.106003252747104</v>
      </c>
      <c r="FB33" s="54">
        <f t="shared" si="339"/>
        <v>25.322823155164695</v>
      </c>
      <c r="FC33" s="54">
        <f t="shared" si="339"/>
        <v>24.563138460509748</v>
      </c>
      <c r="FD33" s="54">
        <f t="shared" si="339"/>
        <v>23.826244306694459</v>
      </c>
      <c r="FE33" s="54">
        <f t="shared" si="339"/>
        <v>23.111456977493624</v>
      </c>
      <c r="FF33" s="54">
        <f t="shared" si="339"/>
        <v>22.418113268168817</v>
      </c>
      <c r="FG33" s="54">
        <f t="shared" si="339"/>
        <v>21.745569870123745</v>
      </c>
      <c r="FH33" s="54">
        <f t="shared" si="339"/>
        <v>21.093202774020035</v>
      </c>
      <c r="FI33" s="54">
        <f t="shared" si="339"/>
        <v>20.460406690799434</v>
      </c>
      <c r="FJ33" s="54">
        <f t="shared" si="339"/>
        <v>19.84659449007545</v>
      </c>
      <c r="FK33" s="54">
        <f t="shared" si="339"/>
        <v>19.251196655373189</v>
      </c>
      <c r="FL33" s="54">
        <f t="shared" si="339"/>
        <v>18.673660755711989</v>
      </c>
      <c r="FM33" s="54">
        <f t="shared" si="339"/>
        <v>18.113450933040628</v>
      </c>
      <c r="FN33" s="54">
        <f t="shared" si="339"/>
        <v>17.570047405049408</v>
      </c>
      <c r="FO33" s="54">
        <f t="shared" si="339"/>
        <v>17.042945982897926</v>
      </c>
      <c r="FP33" s="54">
        <f t="shared" si="339"/>
        <v>16.531657603410988</v>
      </c>
      <c r="FQ33" s="54">
        <f t="shared" si="339"/>
        <v>0</v>
      </c>
      <c r="FR33" s="54">
        <f t="shared" si="339"/>
        <v>0</v>
      </c>
      <c r="FS33" s="54">
        <f t="shared" si="339"/>
        <v>0</v>
      </c>
      <c r="FT33" s="54">
        <f t="shared" si="339"/>
        <v>0</v>
      </c>
      <c r="FU33" s="54">
        <f t="shared" si="339"/>
        <v>0</v>
      </c>
      <c r="FV33" s="54">
        <f t="shared" si="339"/>
        <v>0</v>
      </c>
      <c r="FW33" s="54">
        <f t="shared" si="339"/>
        <v>40</v>
      </c>
      <c r="FX33" s="54">
        <f t="shared" si="339"/>
        <v>42</v>
      </c>
      <c r="FY33" s="54">
        <f t="shared" si="339"/>
        <v>44.1</v>
      </c>
      <c r="FZ33" s="54">
        <f t="shared" si="339"/>
        <v>46.305000000000007</v>
      </c>
      <c r="GA33" s="54">
        <f t="shared" si="339"/>
        <v>48.620250000000006</v>
      </c>
      <c r="GB33" s="54">
        <f t="shared" si="339"/>
        <v>51.051262500000007</v>
      </c>
      <c r="GC33" s="54">
        <f t="shared" si="339"/>
        <v>53.603825625000013</v>
      </c>
      <c r="GD33" s="54">
        <f t="shared" si="339"/>
        <v>56.284016906250017</v>
      </c>
      <c r="GE33" s="54">
        <f t="shared" si="339"/>
        <v>59.098217751562522</v>
      </c>
      <c r="GF33" s="54">
        <f t="shared" si="339"/>
        <v>62.053128639140652</v>
      </c>
      <c r="GG33" s="54">
        <f t="shared" si="339"/>
        <v>65.155785071097682</v>
      </c>
      <c r="GH33" s="54">
        <f t="shared" si="339"/>
        <v>68.413574324652572</v>
      </c>
      <c r="GI33" s="54">
        <f t="shared" si="339"/>
        <v>71.834253040885201</v>
      </c>
      <c r="GJ33" s="54">
        <f t="shared" si="339"/>
        <v>75.425965692929466</v>
      </c>
      <c r="GK33" s="54">
        <f t="shared" si="339"/>
        <v>79.197263977575943</v>
      </c>
      <c r="GL33" s="54">
        <f t="shared" si="339"/>
        <v>83.15712717645475</v>
      </c>
      <c r="GM33" s="54">
        <f t="shared" si="339"/>
        <v>85</v>
      </c>
      <c r="GN33" s="54">
        <f t="shared" si="339"/>
        <v>85</v>
      </c>
      <c r="GO33" s="54">
        <f t="shared" si="339"/>
        <v>85</v>
      </c>
      <c r="GP33" s="54">
        <f t="shared" si="339"/>
        <v>85</v>
      </c>
      <c r="GQ33" s="54">
        <f t="shared" si="339"/>
        <v>85</v>
      </c>
      <c r="GR33" s="54">
        <f t="shared" si="339"/>
        <v>85</v>
      </c>
      <c r="GS33" s="54">
        <f t="shared" si="339"/>
        <v>85</v>
      </c>
      <c r="GT33" s="54">
        <f t="shared" si="339"/>
        <v>85</v>
      </c>
      <c r="GU33" s="54">
        <f t="shared" si="339"/>
        <v>85</v>
      </c>
      <c r="GV33" s="54">
        <f t="shared" si="339"/>
        <v>85</v>
      </c>
      <c r="GW33" s="54">
        <f t="shared" si="339"/>
        <v>85</v>
      </c>
      <c r="GX33" s="54">
        <f t="shared" ref="GX33:JB33" si="340">GN$182</f>
        <v>85</v>
      </c>
      <c r="GY33" s="54">
        <f t="shared" si="340"/>
        <v>85</v>
      </c>
      <c r="GZ33" s="54">
        <f t="shared" si="340"/>
        <v>85</v>
      </c>
      <c r="HA33" s="54">
        <f t="shared" si="340"/>
        <v>85</v>
      </c>
      <c r="HB33" s="54">
        <f t="shared" si="340"/>
        <v>85</v>
      </c>
      <c r="HC33" s="54">
        <f t="shared" si="340"/>
        <v>85</v>
      </c>
      <c r="HD33" s="54">
        <f t="shared" si="340"/>
        <v>85</v>
      </c>
      <c r="HE33" s="54">
        <f t="shared" si="340"/>
        <v>85</v>
      </c>
      <c r="HF33" s="54">
        <f t="shared" si="340"/>
        <v>85</v>
      </c>
      <c r="HG33" s="54">
        <f t="shared" si="340"/>
        <v>85</v>
      </c>
      <c r="HH33" s="54">
        <f t="shared" si="340"/>
        <v>85</v>
      </c>
      <c r="HI33" s="54">
        <f t="shared" si="340"/>
        <v>85</v>
      </c>
      <c r="HJ33" s="54">
        <f t="shared" si="340"/>
        <v>85</v>
      </c>
      <c r="HK33" s="54">
        <f t="shared" si="340"/>
        <v>85</v>
      </c>
      <c r="HL33" s="54">
        <f t="shared" si="340"/>
        <v>85</v>
      </c>
      <c r="HM33" s="54">
        <f t="shared" si="340"/>
        <v>85</v>
      </c>
      <c r="HN33" s="54">
        <f t="shared" si="340"/>
        <v>85</v>
      </c>
      <c r="HO33" s="54">
        <f t="shared" si="340"/>
        <v>85</v>
      </c>
      <c r="HP33" s="54">
        <f t="shared" si="340"/>
        <v>85</v>
      </c>
      <c r="HQ33" s="54">
        <f t="shared" si="340"/>
        <v>85</v>
      </c>
      <c r="HR33" s="54">
        <f t="shared" si="340"/>
        <v>85</v>
      </c>
      <c r="HS33" s="54">
        <f t="shared" si="340"/>
        <v>85</v>
      </c>
      <c r="HT33" s="54">
        <f t="shared" si="340"/>
        <v>85</v>
      </c>
      <c r="HU33" s="54">
        <f t="shared" si="340"/>
        <v>85</v>
      </c>
      <c r="HV33" s="54">
        <f t="shared" si="340"/>
        <v>85</v>
      </c>
      <c r="HW33" s="54">
        <f t="shared" si="340"/>
        <v>85</v>
      </c>
      <c r="HX33" s="54">
        <f t="shared" si="340"/>
        <v>85</v>
      </c>
      <c r="HY33" s="54">
        <f t="shared" si="340"/>
        <v>85</v>
      </c>
      <c r="HZ33" s="54">
        <f t="shared" si="340"/>
        <v>85</v>
      </c>
      <c r="IA33" s="54">
        <f t="shared" si="340"/>
        <v>85</v>
      </c>
      <c r="IB33" s="54">
        <f t="shared" si="340"/>
        <v>85</v>
      </c>
      <c r="IC33" s="54">
        <f t="shared" si="340"/>
        <v>85</v>
      </c>
      <c r="ID33" s="54">
        <f t="shared" si="340"/>
        <v>85</v>
      </c>
      <c r="IE33" s="54">
        <f t="shared" si="340"/>
        <v>85</v>
      </c>
      <c r="IF33" s="54">
        <f t="shared" si="340"/>
        <v>85</v>
      </c>
      <c r="IG33" s="54">
        <f t="shared" si="340"/>
        <v>85</v>
      </c>
      <c r="IH33" s="54">
        <f t="shared" si="340"/>
        <v>85</v>
      </c>
      <c r="II33" s="54">
        <f t="shared" si="340"/>
        <v>85</v>
      </c>
      <c r="IJ33" s="54">
        <f t="shared" si="340"/>
        <v>85</v>
      </c>
      <c r="IK33" s="54">
        <f t="shared" si="340"/>
        <v>85</v>
      </c>
      <c r="IL33" s="54">
        <f t="shared" si="340"/>
        <v>85</v>
      </c>
      <c r="IM33" s="54">
        <f t="shared" si="340"/>
        <v>85</v>
      </c>
      <c r="IN33" s="54">
        <f t="shared" si="340"/>
        <v>85</v>
      </c>
      <c r="IO33" s="54">
        <f t="shared" si="340"/>
        <v>85</v>
      </c>
      <c r="IP33" s="54">
        <f t="shared" si="340"/>
        <v>85</v>
      </c>
      <c r="IQ33" s="54">
        <f t="shared" si="340"/>
        <v>85</v>
      </c>
      <c r="IR33" s="54">
        <f t="shared" si="340"/>
        <v>85</v>
      </c>
      <c r="IS33" s="54">
        <f t="shared" si="340"/>
        <v>85</v>
      </c>
      <c r="IT33" s="54">
        <f t="shared" si="340"/>
        <v>85</v>
      </c>
      <c r="IU33" s="54">
        <f t="shared" si="340"/>
        <v>85</v>
      </c>
      <c r="IV33" s="54">
        <f t="shared" si="340"/>
        <v>85</v>
      </c>
      <c r="IW33" s="54">
        <f t="shared" si="340"/>
        <v>85</v>
      </c>
      <c r="IX33" s="54">
        <f t="shared" si="340"/>
        <v>85</v>
      </c>
      <c r="IY33" s="54">
        <f t="shared" si="340"/>
        <v>85</v>
      </c>
      <c r="IZ33" s="54">
        <f t="shared" si="340"/>
        <v>85</v>
      </c>
      <c r="JA33" s="54">
        <f t="shared" si="340"/>
        <v>85</v>
      </c>
      <c r="JB33" s="54">
        <f t="shared" si="340"/>
        <v>85</v>
      </c>
    </row>
    <row r="34" spans="1:262" x14ac:dyDescent="0.2">
      <c r="A34" s="53" t="s">
        <v>108</v>
      </c>
      <c r="B34" s="53" t="s">
        <v>124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P34" s="54">
        <f>C$182</f>
        <v>0</v>
      </c>
      <c r="Q34" s="54">
        <f t="shared" ref="Q34:CB34" si="341">D$182</f>
        <v>0</v>
      </c>
      <c r="R34" s="54">
        <f t="shared" si="341"/>
        <v>0</v>
      </c>
      <c r="S34" s="54">
        <f t="shared" si="341"/>
        <v>0</v>
      </c>
      <c r="T34" s="54">
        <f t="shared" si="341"/>
        <v>0</v>
      </c>
      <c r="U34" s="54">
        <f t="shared" si="341"/>
        <v>0</v>
      </c>
      <c r="V34" s="54">
        <f t="shared" si="341"/>
        <v>100</v>
      </c>
      <c r="W34" s="54">
        <f t="shared" si="341"/>
        <v>95</v>
      </c>
      <c r="X34" s="54">
        <f t="shared" si="341"/>
        <v>90.25</v>
      </c>
      <c r="Y34" s="54">
        <f t="shared" si="341"/>
        <v>85.737499999999997</v>
      </c>
      <c r="Z34" s="54">
        <f t="shared" si="341"/>
        <v>81.450624999999988</v>
      </c>
      <c r="AA34" s="54">
        <f t="shared" si="341"/>
        <v>77.378093749999991</v>
      </c>
      <c r="AB34" s="54">
        <f t="shared" si="341"/>
        <v>73.509189062499985</v>
      </c>
      <c r="AC34" s="54">
        <f t="shared" si="341"/>
        <v>69.833729609374984</v>
      </c>
      <c r="AD34" s="54">
        <f t="shared" si="341"/>
        <v>67.738717721093735</v>
      </c>
      <c r="AE34" s="54">
        <f t="shared" si="341"/>
        <v>65.706556189460926</v>
      </c>
      <c r="AF34" s="54">
        <f t="shared" si="341"/>
        <v>63.735359503777097</v>
      </c>
      <c r="AG34" s="54">
        <f t="shared" si="341"/>
        <v>61.823298718663786</v>
      </c>
      <c r="AH34" s="54">
        <f t="shared" si="341"/>
        <v>59.968599757103867</v>
      </c>
      <c r="AI34" s="54">
        <f t="shared" si="341"/>
        <v>58.16954176439075</v>
      </c>
      <c r="AJ34" s="54">
        <f t="shared" si="341"/>
        <v>56.42445551145903</v>
      </c>
      <c r="AK34" s="54">
        <f t="shared" si="341"/>
        <v>54.731721846115256</v>
      </c>
      <c r="AL34" s="54">
        <f t="shared" si="341"/>
        <v>53.089770190731798</v>
      </c>
      <c r="AM34" s="54">
        <f t="shared" si="341"/>
        <v>51.497077085009842</v>
      </c>
      <c r="AN34" s="54">
        <f t="shared" si="341"/>
        <v>49.952164772459547</v>
      </c>
      <c r="AO34" s="54">
        <f t="shared" si="341"/>
        <v>48.453599829285757</v>
      </c>
      <c r="AP34" s="54">
        <f t="shared" si="341"/>
        <v>46.999991834407183</v>
      </c>
      <c r="AQ34" s="54">
        <f t="shared" si="341"/>
        <v>45.589992079374966</v>
      </c>
      <c r="AR34" s="54">
        <f t="shared" si="341"/>
        <v>44.222292316993716</v>
      </c>
      <c r="AS34" s="54">
        <f t="shared" si="341"/>
        <v>42.8956235474839</v>
      </c>
      <c r="AT34" s="54">
        <f t="shared" si="341"/>
        <v>41.60875484105938</v>
      </c>
      <c r="AU34" s="54">
        <f t="shared" si="341"/>
        <v>40.360492195827597</v>
      </c>
      <c r="AV34" s="54">
        <f t="shared" si="341"/>
        <v>0</v>
      </c>
      <c r="AW34" s="54">
        <f t="shared" si="341"/>
        <v>0</v>
      </c>
      <c r="AX34" s="54">
        <f t="shared" si="341"/>
        <v>0</v>
      </c>
      <c r="AY34" s="54">
        <f t="shared" si="341"/>
        <v>0</v>
      </c>
      <c r="AZ34" s="54">
        <f t="shared" si="341"/>
        <v>0</v>
      </c>
      <c r="BA34" s="54">
        <f t="shared" si="341"/>
        <v>0</v>
      </c>
      <c r="BB34" s="54">
        <f t="shared" si="341"/>
        <v>80</v>
      </c>
      <c r="BC34" s="54">
        <f t="shared" si="341"/>
        <v>76</v>
      </c>
      <c r="BD34" s="54">
        <f t="shared" si="341"/>
        <v>72.2</v>
      </c>
      <c r="BE34" s="54">
        <f t="shared" si="341"/>
        <v>68.59</v>
      </c>
      <c r="BF34" s="54">
        <f t="shared" si="341"/>
        <v>65.160499999999999</v>
      </c>
      <c r="BG34" s="54">
        <f t="shared" si="341"/>
        <v>61.902474999999995</v>
      </c>
      <c r="BH34" s="54">
        <f t="shared" si="341"/>
        <v>58.807351249999989</v>
      </c>
      <c r="BI34" s="54">
        <f t="shared" si="341"/>
        <v>55.866983687499989</v>
      </c>
      <c r="BJ34" s="54">
        <f t="shared" si="341"/>
        <v>54.190974176874988</v>
      </c>
      <c r="BK34" s="54">
        <f t="shared" si="341"/>
        <v>52.565244951568744</v>
      </c>
      <c r="BL34" s="54">
        <f t="shared" si="341"/>
        <v>50.988287603021682</v>
      </c>
      <c r="BM34" s="54">
        <f t="shared" si="341"/>
        <v>49.458638974931034</v>
      </c>
      <c r="BN34" s="54">
        <f t="shared" si="341"/>
        <v>47.974879805683095</v>
      </c>
      <c r="BO34" s="54">
        <f t="shared" si="341"/>
        <v>46.535633411512606</v>
      </c>
      <c r="BP34" s="54">
        <f t="shared" si="341"/>
        <v>45.139564409167228</v>
      </c>
      <c r="BQ34" s="54">
        <f t="shared" si="341"/>
        <v>43.785377476892208</v>
      </c>
      <c r="BR34" s="54">
        <f t="shared" si="341"/>
        <v>42.47181615258544</v>
      </c>
      <c r="BS34" s="54">
        <f t="shared" si="341"/>
        <v>41.197661668007875</v>
      </c>
      <c r="BT34" s="54">
        <f t="shared" si="341"/>
        <v>39.961731817967639</v>
      </c>
      <c r="BU34" s="54">
        <f t="shared" si="341"/>
        <v>38.762879863428608</v>
      </c>
      <c r="BV34" s="54">
        <f t="shared" si="341"/>
        <v>37.599993467525749</v>
      </c>
      <c r="BW34" s="54">
        <f t="shared" si="341"/>
        <v>36.471993663499973</v>
      </c>
      <c r="BX34" s="54">
        <f t="shared" si="341"/>
        <v>35.377833853594971</v>
      </c>
      <c r="BY34" s="54">
        <f t="shared" si="341"/>
        <v>34.316498837987119</v>
      </c>
      <c r="BZ34" s="54">
        <f t="shared" si="341"/>
        <v>33.287003872847507</v>
      </c>
      <c r="CA34" s="54">
        <f t="shared" si="341"/>
        <v>32.288393756662082</v>
      </c>
      <c r="CB34" s="54">
        <f t="shared" si="341"/>
        <v>0</v>
      </c>
      <c r="CC34" s="54">
        <f t="shared" ref="CC34:EN34" si="342">BP$182</f>
        <v>0</v>
      </c>
      <c r="CD34" s="54">
        <f t="shared" si="342"/>
        <v>0</v>
      </c>
      <c r="CE34" s="54">
        <f t="shared" si="342"/>
        <v>0</v>
      </c>
      <c r="CF34" s="54">
        <f t="shared" si="342"/>
        <v>0</v>
      </c>
      <c r="CG34" s="54">
        <f t="shared" si="342"/>
        <v>0</v>
      </c>
      <c r="CH34" s="54">
        <f t="shared" si="342"/>
        <v>64</v>
      </c>
      <c r="CI34" s="54">
        <f t="shared" si="342"/>
        <v>60.800000000000004</v>
      </c>
      <c r="CJ34" s="54">
        <f t="shared" si="342"/>
        <v>57.760000000000005</v>
      </c>
      <c r="CK34" s="54">
        <f t="shared" si="342"/>
        <v>54.872000000000007</v>
      </c>
      <c r="CL34" s="54">
        <f t="shared" si="342"/>
        <v>52.128399999999999</v>
      </c>
      <c r="CM34" s="54">
        <f t="shared" si="342"/>
        <v>49.521979999999999</v>
      </c>
      <c r="CN34" s="54">
        <f t="shared" si="342"/>
        <v>47.045880999999994</v>
      </c>
      <c r="CO34" s="54">
        <f t="shared" si="342"/>
        <v>44.693586949999997</v>
      </c>
      <c r="CP34" s="54">
        <f t="shared" si="342"/>
        <v>43.352779341499996</v>
      </c>
      <c r="CQ34" s="54">
        <f t="shared" si="342"/>
        <v>42.052195961254995</v>
      </c>
      <c r="CR34" s="54">
        <f t="shared" si="342"/>
        <v>40.790630082417351</v>
      </c>
      <c r="CS34" s="54">
        <f t="shared" si="342"/>
        <v>39.566911179944832</v>
      </c>
      <c r="CT34" s="54">
        <f t="shared" si="342"/>
        <v>38.379903844546476</v>
      </c>
      <c r="CU34" s="54">
        <f t="shared" si="342"/>
        <v>37.228506729210089</v>
      </c>
      <c r="CV34" s="54">
        <f t="shared" si="342"/>
        <v>36.111651527333784</v>
      </c>
      <c r="CW34" s="54">
        <f t="shared" si="342"/>
        <v>35.028301981513771</v>
      </c>
      <c r="CX34" s="54">
        <f t="shared" si="342"/>
        <v>33.977452922068352</v>
      </c>
      <c r="CY34" s="54">
        <f t="shared" si="342"/>
        <v>32.958129334406301</v>
      </c>
      <c r="CZ34" s="54">
        <f t="shared" si="342"/>
        <v>31.969385454374112</v>
      </c>
      <c r="DA34" s="54">
        <f t="shared" si="342"/>
        <v>31.01030389074289</v>
      </c>
      <c r="DB34" s="54">
        <f t="shared" si="342"/>
        <v>30.079994774020602</v>
      </c>
      <c r="DC34" s="54">
        <f t="shared" si="342"/>
        <v>29.17759493079998</v>
      </c>
      <c r="DD34" s="54">
        <f t="shared" si="342"/>
        <v>28.302267082875979</v>
      </c>
      <c r="DE34" s="54">
        <f t="shared" si="342"/>
        <v>27.453199070389697</v>
      </c>
      <c r="DF34" s="54">
        <f t="shared" si="342"/>
        <v>26.629603098278007</v>
      </c>
      <c r="DG34" s="54">
        <f t="shared" si="342"/>
        <v>25.830715005329665</v>
      </c>
      <c r="DH34" s="54">
        <f t="shared" si="342"/>
        <v>0</v>
      </c>
      <c r="DI34" s="54">
        <f t="shared" si="342"/>
        <v>0</v>
      </c>
      <c r="DJ34" s="54">
        <f t="shared" si="342"/>
        <v>0</v>
      </c>
      <c r="DK34" s="54">
        <f t="shared" si="342"/>
        <v>0</v>
      </c>
      <c r="DL34" s="54">
        <f t="shared" si="342"/>
        <v>0</v>
      </c>
      <c r="DM34" s="54">
        <f t="shared" si="342"/>
        <v>0</v>
      </c>
      <c r="DN34" s="54">
        <f t="shared" si="342"/>
        <v>51.2</v>
      </c>
      <c r="DO34" s="54">
        <f t="shared" si="342"/>
        <v>48.640000000000008</v>
      </c>
      <c r="DP34" s="54">
        <f t="shared" si="342"/>
        <v>46.208000000000006</v>
      </c>
      <c r="DQ34" s="54">
        <f t="shared" si="342"/>
        <v>43.897600000000011</v>
      </c>
      <c r="DR34" s="54">
        <f t="shared" si="342"/>
        <v>41.702719999999999</v>
      </c>
      <c r="DS34" s="54">
        <f t="shared" si="342"/>
        <v>39.617584000000001</v>
      </c>
      <c r="DT34" s="54">
        <f t="shared" si="342"/>
        <v>37.636704799999997</v>
      </c>
      <c r="DU34" s="54">
        <f t="shared" si="342"/>
        <v>35.754869559999996</v>
      </c>
      <c r="DV34" s="54">
        <f t="shared" si="342"/>
        <v>34.682223473199997</v>
      </c>
      <c r="DW34" s="54">
        <f t="shared" si="342"/>
        <v>33.641756769003997</v>
      </c>
      <c r="DX34" s="54">
        <f t="shared" si="342"/>
        <v>32.63250406593388</v>
      </c>
      <c r="DY34" s="54">
        <f t="shared" si="342"/>
        <v>31.653528943955866</v>
      </c>
      <c r="DZ34" s="54">
        <f t="shared" si="342"/>
        <v>30.703923075637181</v>
      </c>
      <c r="EA34" s="54">
        <f t="shared" si="342"/>
        <v>29.782805383368071</v>
      </c>
      <c r="EB34" s="54">
        <f t="shared" si="342"/>
        <v>28.889321221867029</v>
      </c>
      <c r="EC34" s="54">
        <f t="shared" si="342"/>
        <v>28.022641585211019</v>
      </c>
      <c r="ED34" s="54">
        <f t="shared" si="342"/>
        <v>27.181962337654682</v>
      </c>
      <c r="EE34" s="54">
        <f t="shared" si="342"/>
        <v>26.366503467525042</v>
      </c>
      <c r="EF34" s="54">
        <f t="shared" si="342"/>
        <v>25.575508363499292</v>
      </c>
      <c r="EG34" s="54">
        <f t="shared" si="342"/>
        <v>24.808243112594312</v>
      </c>
      <c r="EH34" s="54">
        <f t="shared" si="342"/>
        <v>24.063995819216483</v>
      </c>
      <c r="EI34" s="54">
        <f t="shared" si="342"/>
        <v>23.342075944639987</v>
      </c>
      <c r="EJ34" s="54">
        <f t="shared" si="342"/>
        <v>22.641813666300784</v>
      </c>
      <c r="EK34" s="54">
        <f t="shared" si="342"/>
        <v>21.96255925631176</v>
      </c>
      <c r="EL34" s="54">
        <f t="shared" si="342"/>
        <v>21.303682478622406</v>
      </c>
      <c r="EM34" s="54">
        <f t="shared" si="342"/>
        <v>20.664572004263732</v>
      </c>
      <c r="EN34" s="54">
        <f t="shared" si="342"/>
        <v>0</v>
      </c>
      <c r="EO34" s="54">
        <f t="shared" ref="EO34:GZ34" si="343">EB$182</f>
        <v>0</v>
      </c>
      <c r="EP34" s="54">
        <f t="shared" si="343"/>
        <v>0</v>
      </c>
      <c r="EQ34" s="54">
        <f t="shared" si="343"/>
        <v>0</v>
      </c>
      <c r="ER34" s="54">
        <f t="shared" si="343"/>
        <v>0</v>
      </c>
      <c r="ES34" s="54">
        <f t="shared" si="343"/>
        <v>0</v>
      </c>
      <c r="ET34" s="54">
        <f t="shared" si="343"/>
        <v>40.960000000000008</v>
      </c>
      <c r="EU34" s="54">
        <f t="shared" si="343"/>
        <v>38.912000000000006</v>
      </c>
      <c r="EV34" s="54">
        <f t="shared" si="343"/>
        <v>36.966400000000007</v>
      </c>
      <c r="EW34" s="54">
        <f t="shared" si="343"/>
        <v>35.118080000000013</v>
      </c>
      <c r="EX34" s="54">
        <f t="shared" si="343"/>
        <v>33.362175999999998</v>
      </c>
      <c r="EY34" s="54">
        <f t="shared" si="343"/>
        <v>31.694067200000003</v>
      </c>
      <c r="EZ34" s="54">
        <f t="shared" si="343"/>
        <v>30.10936384</v>
      </c>
      <c r="FA34" s="54">
        <f t="shared" si="343"/>
        <v>28.603895647999998</v>
      </c>
      <c r="FB34" s="54">
        <f t="shared" si="343"/>
        <v>27.745778778559998</v>
      </c>
      <c r="FC34" s="54">
        <f t="shared" si="343"/>
        <v>26.913405415203201</v>
      </c>
      <c r="FD34" s="54">
        <f t="shared" si="343"/>
        <v>26.106003252747104</v>
      </c>
      <c r="FE34" s="54">
        <f t="shared" si="343"/>
        <v>25.322823155164695</v>
      </c>
      <c r="FF34" s="54">
        <f t="shared" si="343"/>
        <v>24.563138460509748</v>
      </c>
      <c r="FG34" s="54">
        <f t="shared" si="343"/>
        <v>23.826244306694459</v>
      </c>
      <c r="FH34" s="54">
        <f t="shared" si="343"/>
        <v>23.111456977493624</v>
      </c>
      <c r="FI34" s="54">
        <f t="shared" si="343"/>
        <v>22.418113268168817</v>
      </c>
      <c r="FJ34" s="54">
        <f t="shared" si="343"/>
        <v>21.745569870123745</v>
      </c>
      <c r="FK34" s="54">
        <f t="shared" si="343"/>
        <v>21.093202774020035</v>
      </c>
      <c r="FL34" s="54">
        <f t="shared" si="343"/>
        <v>20.460406690799434</v>
      </c>
      <c r="FM34" s="54">
        <f t="shared" si="343"/>
        <v>19.84659449007545</v>
      </c>
      <c r="FN34" s="54">
        <f t="shared" si="343"/>
        <v>19.251196655373189</v>
      </c>
      <c r="FO34" s="54">
        <f t="shared" si="343"/>
        <v>18.673660755711989</v>
      </c>
      <c r="FP34" s="54">
        <f t="shared" si="343"/>
        <v>18.113450933040628</v>
      </c>
      <c r="FQ34" s="54">
        <f t="shared" si="343"/>
        <v>17.570047405049408</v>
      </c>
      <c r="FR34" s="54">
        <f t="shared" si="343"/>
        <v>17.042945982897926</v>
      </c>
      <c r="FS34" s="54">
        <f t="shared" si="343"/>
        <v>16.531657603410988</v>
      </c>
      <c r="FT34" s="54">
        <f t="shared" si="343"/>
        <v>0</v>
      </c>
      <c r="FU34" s="54">
        <f t="shared" si="343"/>
        <v>0</v>
      </c>
      <c r="FV34" s="54">
        <f t="shared" si="343"/>
        <v>0</v>
      </c>
      <c r="FW34" s="54">
        <f t="shared" si="343"/>
        <v>0</v>
      </c>
      <c r="FX34" s="54">
        <f t="shared" si="343"/>
        <v>0</v>
      </c>
      <c r="FY34" s="54">
        <f t="shared" si="343"/>
        <v>0</v>
      </c>
      <c r="FZ34" s="54">
        <f t="shared" si="343"/>
        <v>40</v>
      </c>
      <c r="GA34" s="54">
        <f t="shared" si="343"/>
        <v>42</v>
      </c>
      <c r="GB34" s="54">
        <f t="shared" si="343"/>
        <v>44.1</v>
      </c>
      <c r="GC34" s="54">
        <f t="shared" si="343"/>
        <v>46.305000000000007</v>
      </c>
      <c r="GD34" s="54">
        <f t="shared" si="343"/>
        <v>48.620250000000006</v>
      </c>
      <c r="GE34" s="54">
        <f t="shared" si="343"/>
        <v>51.051262500000007</v>
      </c>
      <c r="GF34" s="54">
        <f t="shared" si="343"/>
        <v>53.603825625000013</v>
      </c>
      <c r="GG34" s="54">
        <f t="shared" si="343"/>
        <v>56.284016906250017</v>
      </c>
      <c r="GH34" s="54">
        <f t="shared" si="343"/>
        <v>59.098217751562522</v>
      </c>
      <c r="GI34" s="54">
        <f t="shared" si="343"/>
        <v>62.053128639140652</v>
      </c>
      <c r="GJ34" s="54">
        <f t="shared" si="343"/>
        <v>65.155785071097682</v>
      </c>
      <c r="GK34" s="54">
        <f t="shared" si="343"/>
        <v>68.413574324652572</v>
      </c>
      <c r="GL34" s="54">
        <f t="shared" si="343"/>
        <v>71.834253040885201</v>
      </c>
      <c r="GM34" s="54">
        <f t="shared" si="343"/>
        <v>75.425965692929466</v>
      </c>
      <c r="GN34" s="54">
        <f t="shared" si="343"/>
        <v>79.197263977575943</v>
      </c>
      <c r="GO34" s="54">
        <f t="shared" si="343"/>
        <v>83.15712717645475</v>
      </c>
      <c r="GP34" s="54">
        <f t="shared" si="343"/>
        <v>85</v>
      </c>
      <c r="GQ34" s="54">
        <f t="shared" si="343"/>
        <v>85</v>
      </c>
      <c r="GR34" s="54">
        <f t="shared" si="343"/>
        <v>85</v>
      </c>
      <c r="GS34" s="54">
        <f t="shared" si="343"/>
        <v>85</v>
      </c>
      <c r="GT34" s="54">
        <f t="shared" si="343"/>
        <v>85</v>
      </c>
      <c r="GU34" s="54">
        <f t="shared" si="343"/>
        <v>85</v>
      </c>
      <c r="GV34" s="54">
        <f t="shared" si="343"/>
        <v>85</v>
      </c>
      <c r="GW34" s="54">
        <f t="shared" si="343"/>
        <v>85</v>
      </c>
      <c r="GX34" s="54">
        <f t="shared" si="343"/>
        <v>85</v>
      </c>
      <c r="GY34" s="54">
        <f t="shared" si="343"/>
        <v>85</v>
      </c>
      <c r="GZ34" s="54">
        <f t="shared" si="343"/>
        <v>85</v>
      </c>
      <c r="HA34" s="54">
        <f t="shared" ref="HA34:JB34" si="344">GN$182</f>
        <v>85</v>
      </c>
      <c r="HB34" s="54">
        <f t="shared" si="344"/>
        <v>85</v>
      </c>
      <c r="HC34" s="54">
        <f t="shared" si="344"/>
        <v>85</v>
      </c>
      <c r="HD34" s="54">
        <f t="shared" si="344"/>
        <v>85</v>
      </c>
      <c r="HE34" s="54">
        <f t="shared" si="344"/>
        <v>85</v>
      </c>
      <c r="HF34" s="54">
        <f t="shared" si="344"/>
        <v>85</v>
      </c>
      <c r="HG34" s="54">
        <f t="shared" si="344"/>
        <v>85</v>
      </c>
      <c r="HH34" s="54">
        <f t="shared" si="344"/>
        <v>85</v>
      </c>
      <c r="HI34" s="54">
        <f t="shared" si="344"/>
        <v>85</v>
      </c>
      <c r="HJ34" s="54">
        <f t="shared" si="344"/>
        <v>85</v>
      </c>
      <c r="HK34" s="54">
        <f t="shared" si="344"/>
        <v>85</v>
      </c>
      <c r="HL34" s="54">
        <f t="shared" si="344"/>
        <v>85</v>
      </c>
      <c r="HM34" s="54">
        <f t="shared" si="344"/>
        <v>85</v>
      </c>
      <c r="HN34" s="54">
        <f t="shared" si="344"/>
        <v>85</v>
      </c>
      <c r="HO34" s="54">
        <f t="shared" si="344"/>
        <v>85</v>
      </c>
      <c r="HP34" s="54">
        <f t="shared" si="344"/>
        <v>85</v>
      </c>
      <c r="HQ34" s="54">
        <f t="shared" si="344"/>
        <v>85</v>
      </c>
      <c r="HR34" s="54">
        <f t="shared" si="344"/>
        <v>85</v>
      </c>
      <c r="HS34" s="54">
        <f t="shared" si="344"/>
        <v>85</v>
      </c>
      <c r="HT34" s="54">
        <f t="shared" si="344"/>
        <v>85</v>
      </c>
      <c r="HU34" s="54">
        <f t="shared" si="344"/>
        <v>85</v>
      </c>
      <c r="HV34" s="54">
        <f t="shared" si="344"/>
        <v>85</v>
      </c>
      <c r="HW34" s="54">
        <f t="shared" si="344"/>
        <v>85</v>
      </c>
      <c r="HX34" s="54">
        <f t="shared" si="344"/>
        <v>85</v>
      </c>
      <c r="HY34" s="54">
        <f t="shared" si="344"/>
        <v>85</v>
      </c>
      <c r="HZ34" s="54">
        <f t="shared" si="344"/>
        <v>85</v>
      </c>
      <c r="IA34" s="54">
        <f t="shared" si="344"/>
        <v>85</v>
      </c>
      <c r="IB34" s="54">
        <f t="shared" si="344"/>
        <v>85</v>
      </c>
      <c r="IC34" s="54">
        <f t="shared" si="344"/>
        <v>85</v>
      </c>
      <c r="ID34" s="54">
        <f t="shared" si="344"/>
        <v>85</v>
      </c>
      <c r="IE34" s="54">
        <f t="shared" si="344"/>
        <v>85</v>
      </c>
      <c r="IF34" s="54">
        <f t="shared" si="344"/>
        <v>85</v>
      </c>
      <c r="IG34" s="54">
        <f t="shared" si="344"/>
        <v>85</v>
      </c>
      <c r="IH34" s="54">
        <f t="shared" si="344"/>
        <v>85</v>
      </c>
      <c r="II34" s="54">
        <f t="shared" si="344"/>
        <v>85</v>
      </c>
      <c r="IJ34" s="54">
        <f t="shared" si="344"/>
        <v>85</v>
      </c>
      <c r="IK34" s="54">
        <f t="shared" si="344"/>
        <v>85</v>
      </c>
      <c r="IL34" s="54">
        <f t="shared" si="344"/>
        <v>85</v>
      </c>
      <c r="IM34" s="54">
        <f t="shared" si="344"/>
        <v>85</v>
      </c>
      <c r="IN34" s="54">
        <f t="shared" si="344"/>
        <v>85</v>
      </c>
      <c r="IO34" s="54">
        <f t="shared" si="344"/>
        <v>85</v>
      </c>
      <c r="IP34" s="54">
        <f t="shared" si="344"/>
        <v>85</v>
      </c>
      <c r="IQ34" s="54">
        <f t="shared" si="344"/>
        <v>85</v>
      </c>
      <c r="IR34" s="54">
        <f t="shared" si="344"/>
        <v>85</v>
      </c>
      <c r="IS34" s="54">
        <f t="shared" si="344"/>
        <v>85</v>
      </c>
      <c r="IT34" s="54">
        <f t="shared" si="344"/>
        <v>85</v>
      </c>
      <c r="IU34" s="54">
        <f t="shared" si="344"/>
        <v>85</v>
      </c>
      <c r="IV34" s="54">
        <f t="shared" si="344"/>
        <v>85</v>
      </c>
      <c r="IW34" s="54">
        <f t="shared" si="344"/>
        <v>85</v>
      </c>
      <c r="IX34" s="54">
        <f t="shared" si="344"/>
        <v>85</v>
      </c>
      <c r="IY34" s="54">
        <f t="shared" si="344"/>
        <v>85</v>
      </c>
      <c r="IZ34" s="54">
        <f t="shared" si="344"/>
        <v>85</v>
      </c>
      <c r="JA34" s="54">
        <f t="shared" si="344"/>
        <v>85</v>
      </c>
      <c r="JB34" s="54">
        <f t="shared" si="344"/>
        <v>85</v>
      </c>
    </row>
    <row r="35" spans="1:262" x14ac:dyDescent="0.2">
      <c r="A35" s="53" t="s">
        <v>108</v>
      </c>
      <c r="B35" s="53" t="s">
        <v>125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S35" s="54">
        <f>C$182</f>
        <v>0</v>
      </c>
      <c r="T35" s="54">
        <f t="shared" ref="T35:CE35" si="345">D$182</f>
        <v>0</v>
      </c>
      <c r="U35" s="54">
        <f t="shared" si="345"/>
        <v>0</v>
      </c>
      <c r="V35" s="54">
        <f t="shared" si="345"/>
        <v>0</v>
      </c>
      <c r="W35" s="54">
        <f t="shared" si="345"/>
        <v>0</v>
      </c>
      <c r="X35" s="54">
        <f t="shared" si="345"/>
        <v>0</v>
      </c>
      <c r="Y35" s="54">
        <f t="shared" si="345"/>
        <v>100</v>
      </c>
      <c r="Z35" s="54">
        <f t="shared" si="345"/>
        <v>95</v>
      </c>
      <c r="AA35" s="54">
        <f t="shared" si="345"/>
        <v>90.25</v>
      </c>
      <c r="AB35" s="54">
        <f t="shared" si="345"/>
        <v>85.737499999999997</v>
      </c>
      <c r="AC35" s="54">
        <f t="shared" si="345"/>
        <v>81.450624999999988</v>
      </c>
      <c r="AD35" s="54">
        <f t="shared" si="345"/>
        <v>77.378093749999991</v>
      </c>
      <c r="AE35" s="54">
        <f t="shared" si="345"/>
        <v>73.509189062499985</v>
      </c>
      <c r="AF35" s="54">
        <f t="shared" si="345"/>
        <v>69.833729609374984</v>
      </c>
      <c r="AG35" s="54">
        <f t="shared" si="345"/>
        <v>67.738717721093735</v>
      </c>
      <c r="AH35" s="54">
        <f t="shared" si="345"/>
        <v>65.706556189460926</v>
      </c>
      <c r="AI35" s="54">
        <f t="shared" si="345"/>
        <v>63.735359503777097</v>
      </c>
      <c r="AJ35" s="54">
        <f t="shared" si="345"/>
        <v>61.823298718663786</v>
      </c>
      <c r="AK35" s="54">
        <f t="shared" si="345"/>
        <v>59.968599757103867</v>
      </c>
      <c r="AL35" s="54">
        <f t="shared" si="345"/>
        <v>58.16954176439075</v>
      </c>
      <c r="AM35" s="54">
        <f t="shared" si="345"/>
        <v>56.42445551145903</v>
      </c>
      <c r="AN35" s="54">
        <f t="shared" si="345"/>
        <v>54.731721846115256</v>
      </c>
      <c r="AO35" s="54">
        <f t="shared" si="345"/>
        <v>53.089770190731798</v>
      </c>
      <c r="AP35" s="54">
        <f t="shared" si="345"/>
        <v>51.497077085009842</v>
      </c>
      <c r="AQ35" s="54">
        <f t="shared" si="345"/>
        <v>49.952164772459547</v>
      </c>
      <c r="AR35" s="54">
        <f t="shared" si="345"/>
        <v>48.453599829285757</v>
      </c>
      <c r="AS35" s="54">
        <f t="shared" si="345"/>
        <v>46.999991834407183</v>
      </c>
      <c r="AT35" s="54">
        <f t="shared" si="345"/>
        <v>45.589992079374966</v>
      </c>
      <c r="AU35" s="54">
        <f t="shared" si="345"/>
        <v>44.222292316993716</v>
      </c>
      <c r="AV35" s="54">
        <f t="shared" si="345"/>
        <v>42.8956235474839</v>
      </c>
      <c r="AW35" s="54">
        <f t="shared" si="345"/>
        <v>41.60875484105938</v>
      </c>
      <c r="AX35" s="54">
        <f t="shared" si="345"/>
        <v>40.360492195827597</v>
      </c>
      <c r="AY35" s="54">
        <f t="shared" si="345"/>
        <v>0</v>
      </c>
      <c r="AZ35" s="54">
        <f t="shared" si="345"/>
        <v>0</v>
      </c>
      <c r="BA35" s="54">
        <f t="shared" si="345"/>
        <v>0</v>
      </c>
      <c r="BB35" s="54">
        <f t="shared" si="345"/>
        <v>0</v>
      </c>
      <c r="BC35" s="54">
        <f t="shared" si="345"/>
        <v>0</v>
      </c>
      <c r="BD35" s="54">
        <f t="shared" si="345"/>
        <v>0</v>
      </c>
      <c r="BE35" s="54">
        <f t="shared" si="345"/>
        <v>80</v>
      </c>
      <c r="BF35" s="54">
        <f t="shared" si="345"/>
        <v>76</v>
      </c>
      <c r="BG35" s="54">
        <f t="shared" si="345"/>
        <v>72.2</v>
      </c>
      <c r="BH35" s="54">
        <f t="shared" si="345"/>
        <v>68.59</v>
      </c>
      <c r="BI35" s="54">
        <f t="shared" si="345"/>
        <v>65.160499999999999</v>
      </c>
      <c r="BJ35" s="54">
        <f t="shared" si="345"/>
        <v>61.902474999999995</v>
      </c>
      <c r="BK35" s="54">
        <f t="shared" si="345"/>
        <v>58.807351249999989</v>
      </c>
      <c r="BL35" s="54">
        <f t="shared" si="345"/>
        <v>55.866983687499989</v>
      </c>
      <c r="BM35" s="54">
        <f t="shared" si="345"/>
        <v>54.190974176874988</v>
      </c>
      <c r="BN35" s="54">
        <f t="shared" si="345"/>
        <v>52.565244951568744</v>
      </c>
      <c r="BO35" s="54">
        <f t="shared" si="345"/>
        <v>50.988287603021682</v>
      </c>
      <c r="BP35" s="54">
        <f t="shared" si="345"/>
        <v>49.458638974931034</v>
      </c>
      <c r="BQ35" s="54">
        <f t="shared" si="345"/>
        <v>47.974879805683095</v>
      </c>
      <c r="BR35" s="54">
        <f t="shared" si="345"/>
        <v>46.535633411512606</v>
      </c>
      <c r="BS35" s="54">
        <f t="shared" si="345"/>
        <v>45.139564409167228</v>
      </c>
      <c r="BT35" s="54">
        <f t="shared" si="345"/>
        <v>43.785377476892208</v>
      </c>
      <c r="BU35" s="54">
        <f t="shared" si="345"/>
        <v>42.47181615258544</v>
      </c>
      <c r="BV35" s="54">
        <f t="shared" si="345"/>
        <v>41.197661668007875</v>
      </c>
      <c r="BW35" s="54">
        <f t="shared" si="345"/>
        <v>39.961731817967639</v>
      </c>
      <c r="BX35" s="54">
        <f t="shared" si="345"/>
        <v>38.762879863428608</v>
      </c>
      <c r="BY35" s="54">
        <f t="shared" si="345"/>
        <v>37.599993467525749</v>
      </c>
      <c r="BZ35" s="54">
        <f t="shared" si="345"/>
        <v>36.471993663499973</v>
      </c>
      <c r="CA35" s="54">
        <f t="shared" si="345"/>
        <v>35.377833853594971</v>
      </c>
      <c r="CB35" s="54">
        <f t="shared" si="345"/>
        <v>34.316498837987119</v>
      </c>
      <c r="CC35" s="54">
        <f t="shared" si="345"/>
        <v>33.287003872847507</v>
      </c>
      <c r="CD35" s="54">
        <f t="shared" si="345"/>
        <v>32.288393756662082</v>
      </c>
      <c r="CE35" s="54">
        <f t="shared" si="345"/>
        <v>0</v>
      </c>
      <c r="CF35" s="54">
        <f t="shared" ref="CF35:EQ35" si="346">BP$182</f>
        <v>0</v>
      </c>
      <c r="CG35" s="54">
        <f t="shared" si="346"/>
        <v>0</v>
      </c>
      <c r="CH35" s="54">
        <f t="shared" si="346"/>
        <v>0</v>
      </c>
      <c r="CI35" s="54">
        <f t="shared" si="346"/>
        <v>0</v>
      </c>
      <c r="CJ35" s="54">
        <f t="shared" si="346"/>
        <v>0</v>
      </c>
      <c r="CK35" s="54">
        <f t="shared" si="346"/>
        <v>64</v>
      </c>
      <c r="CL35" s="54">
        <f t="shared" si="346"/>
        <v>60.800000000000004</v>
      </c>
      <c r="CM35" s="54">
        <f t="shared" si="346"/>
        <v>57.760000000000005</v>
      </c>
      <c r="CN35" s="54">
        <f t="shared" si="346"/>
        <v>54.872000000000007</v>
      </c>
      <c r="CO35" s="54">
        <f t="shared" si="346"/>
        <v>52.128399999999999</v>
      </c>
      <c r="CP35" s="54">
        <f t="shared" si="346"/>
        <v>49.521979999999999</v>
      </c>
      <c r="CQ35" s="54">
        <f t="shared" si="346"/>
        <v>47.045880999999994</v>
      </c>
      <c r="CR35" s="54">
        <f t="shared" si="346"/>
        <v>44.693586949999997</v>
      </c>
      <c r="CS35" s="54">
        <f t="shared" si="346"/>
        <v>43.352779341499996</v>
      </c>
      <c r="CT35" s="54">
        <f t="shared" si="346"/>
        <v>42.052195961254995</v>
      </c>
      <c r="CU35" s="54">
        <f t="shared" si="346"/>
        <v>40.790630082417351</v>
      </c>
      <c r="CV35" s="54">
        <f t="shared" si="346"/>
        <v>39.566911179944832</v>
      </c>
      <c r="CW35" s="54">
        <f t="shared" si="346"/>
        <v>38.379903844546476</v>
      </c>
      <c r="CX35" s="54">
        <f t="shared" si="346"/>
        <v>37.228506729210089</v>
      </c>
      <c r="CY35" s="54">
        <f t="shared" si="346"/>
        <v>36.111651527333784</v>
      </c>
      <c r="CZ35" s="54">
        <f t="shared" si="346"/>
        <v>35.028301981513771</v>
      </c>
      <c r="DA35" s="54">
        <f t="shared" si="346"/>
        <v>33.977452922068352</v>
      </c>
      <c r="DB35" s="54">
        <f t="shared" si="346"/>
        <v>32.958129334406301</v>
      </c>
      <c r="DC35" s="54">
        <f t="shared" si="346"/>
        <v>31.969385454374112</v>
      </c>
      <c r="DD35" s="54">
        <f t="shared" si="346"/>
        <v>31.01030389074289</v>
      </c>
      <c r="DE35" s="54">
        <f t="shared" si="346"/>
        <v>30.079994774020602</v>
      </c>
      <c r="DF35" s="54">
        <f t="shared" si="346"/>
        <v>29.17759493079998</v>
      </c>
      <c r="DG35" s="54">
        <f t="shared" si="346"/>
        <v>28.302267082875979</v>
      </c>
      <c r="DH35" s="54">
        <f t="shared" si="346"/>
        <v>27.453199070389697</v>
      </c>
      <c r="DI35" s="54">
        <f t="shared" si="346"/>
        <v>26.629603098278007</v>
      </c>
      <c r="DJ35" s="54">
        <f t="shared" si="346"/>
        <v>25.830715005329665</v>
      </c>
      <c r="DK35" s="54">
        <f t="shared" si="346"/>
        <v>0</v>
      </c>
      <c r="DL35" s="54">
        <f t="shared" si="346"/>
        <v>0</v>
      </c>
      <c r="DM35" s="54">
        <f t="shared" si="346"/>
        <v>0</v>
      </c>
      <c r="DN35" s="54">
        <f t="shared" si="346"/>
        <v>0</v>
      </c>
      <c r="DO35" s="54">
        <f t="shared" si="346"/>
        <v>0</v>
      </c>
      <c r="DP35" s="54">
        <f t="shared" si="346"/>
        <v>0</v>
      </c>
      <c r="DQ35" s="54">
        <f t="shared" si="346"/>
        <v>51.2</v>
      </c>
      <c r="DR35" s="54">
        <f t="shared" si="346"/>
        <v>48.640000000000008</v>
      </c>
      <c r="DS35" s="54">
        <f t="shared" si="346"/>
        <v>46.208000000000006</v>
      </c>
      <c r="DT35" s="54">
        <f t="shared" si="346"/>
        <v>43.897600000000011</v>
      </c>
      <c r="DU35" s="54">
        <f t="shared" si="346"/>
        <v>41.702719999999999</v>
      </c>
      <c r="DV35" s="54">
        <f t="shared" si="346"/>
        <v>39.617584000000001</v>
      </c>
      <c r="DW35" s="54">
        <f t="shared" si="346"/>
        <v>37.636704799999997</v>
      </c>
      <c r="DX35" s="54">
        <f t="shared" si="346"/>
        <v>35.754869559999996</v>
      </c>
      <c r="DY35" s="54">
        <f t="shared" si="346"/>
        <v>34.682223473199997</v>
      </c>
      <c r="DZ35" s="54">
        <f t="shared" si="346"/>
        <v>33.641756769003997</v>
      </c>
      <c r="EA35" s="54">
        <f t="shared" si="346"/>
        <v>32.63250406593388</v>
      </c>
      <c r="EB35" s="54">
        <f t="shared" si="346"/>
        <v>31.653528943955866</v>
      </c>
      <c r="EC35" s="54">
        <f t="shared" si="346"/>
        <v>30.703923075637181</v>
      </c>
      <c r="ED35" s="54">
        <f t="shared" si="346"/>
        <v>29.782805383368071</v>
      </c>
      <c r="EE35" s="54">
        <f t="shared" si="346"/>
        <v>28.889321221867029</v>
      </c>
      <c r="EF35" s="54">
        <f t="shared" si="346"/>
        <v>28.022641585211019</v>
      </c>
      <c r="EG35" s="54">
        <f t="shared" si="346"/>
        <v>27.181962337654682</v>
      </c>
      <c r="EH35" s="54">
        <f t="shared" si="346"/>
        <v>26.366503467525042</v>
      </c>
      <c r="EI35" s="54">
        <f t="shared" si="346"/>
        <v>25.575508363499292</v>
      </c>
      <c r="EJ35" s="54">
        <f t="shared" si="346"/>
        <v>24.808243112594312</v>
      </c>
      <c r="EK35" s="54">
        <f t="shared" si="346"/>
        <v>24.063995819216483</v>
      </c>
      <c r="EL35" s="54">
        <f t="shared" si="346"/>
        <v>23.342075944639987</v>
      </c>
      <c r="EM35" s="54">
        <f t="shared" si="346"/>
        <v>22.641813666300784</v>
      </c>
      <c r="EN35" s="54">
        <f t="shared" si="346"/>
        <v>21.96255925631176</v>
      </c>
      <c r="EO35" s="54">
        <f t="shared" si="346"/>
        <v>21.303682478622406</v>
      </c>
      <c r="EP35" s="54">
        <f t="shared" si="346"/>
        <v>20.664572004263732</v>
      </c>
      <c r="EQ35" s="54">
        <f t="shared" si="346"/>
        <v>0</v>
      </c>
      <c r="ER35" s="54">
        <f t="shared" ref="ER35:HC35" si="347">EB$182</f>
        <v>0</v>
      </c>
      <c r="ES35" s="54">
        <f t="shared" si="347"/>
        <v>0</v>
      </c>
      <c r="ET35" s="54">
        <f t="shared" si="347"/>
        <v>0</v>
      </c>
      <c r="EU35" s="54">
        <f t="shared" si="347"/>
        <v>0</v>
      </c>
      <c r="EV35" s="54">
        <f t="shared" si="347"/>
        <v>0</v>
      </c>
      <c r="EW35" s="54">
        <f t="shared" si="347"/>
        <v>40.960000000000008</v>
      </c>
      <c r="EX35" s="54">
        <f t="shared" si="347"/>
        <v>38.912000000000006</v>
      </c>
      <c r="EY35" s="54">
        <f t="shared" si="347"/>
        <v>36.966400000000007</v>
      </c>
      <c r="EZ35" s="54">
        <f t="shared" si="347"/>
        <v>35.118080000000013</v>
      </c>
      <c r="FA35" s="54">
        <f t="shared" si="347"/>
        <v>33.362175999999998</v>
      </c>
      <c r="FB35" s="54">
        <f t="shared" si="347"/>
        <v>31.694067200000003</v>
      </c>
      <c r="FC35" s="54">
        <f t="shared" si="347"/>
        <v>30.10936384</v>
      </c>
      <c r="FD35" s="54">
        <f t="shared" si="347"/>
        <v>28.603895647999998</v>
      </c>
      <c r="FE35" s="54">
        <f t="shared" si="347"/>
        <v>27.745778778559998</v>
      </c>
      <c r="FF35" s="54">
        <f t="shared" si="347"/>
        <v>26.913405415203201</v>
      </c>
      <c r="FG35" s="54">
        <f t="shared" si="347"/>
        <v>26.106003252747104</v>
      </c>
      <c r="FH35" s="54">
        <f t="shared" si="347"/>
        <v>25.322823155164695</v>
      </c>
      <c r="FI35" s="54">
        <f t="shared" si="347"/>
        <v>24.563138460509748</v>
      </c>
      <c r="FJ35" s="54">
        <f t="shared" si="347"/>
        <v>23.826244306694459</v>
      </c>
      <c r="FK35" s="54">
        <f t="shared" si="347"/>
        <v>23.111456977493624</v>
      </c>
      <c r="FL35" s="54">
        <f t="shared" si="347"/>
        <v>22.418113268168817</v>
      </c>
      <c r="FM35" s="54">
        <f t="shared" si="347"/>
        <v>21.745569870123745</v>
      </c>
      <c r="FN35" s="54">
        <f t="shared" si="347"/>
        <v>21.093202774020035</v>
      </c>
      <c r="FO35" s="54">
        <f t="shared" si="347"/>
        <v>20.460406690799434</v>
      </c>
      <c r="FP35" s="54">
        <f t="shared" si="347"/>
        <v>19.84659449007545</v>
      </c>
      <c r="FQ35" s="54">
        <f t="shared" si="347"/>
        <v>19.251196655373189</v>
      </c>
      <c r="FR35" s="54">
        <f t="shared" si="347"/>
        <v>18.673660755711989</v>
      </c>
      <c r="FS35" s="54">
        <f t="shared" si="347"/>
        <v>18.113450933040628</v>
      </c>
      <c r="FT35" s="54">
        <f t="shared" si="347"/>
        <v>17.570047405049408</v>
      </c>
      <c r="FU35" s="54">
        <f t="shared" si="347"/>
        <v>17.042945982897926</v>
      </c>
      <c r="FV35" s="54">
        <f t="shared" si="347"/>
        <v>16.531657603410988</v>
      </c>
      <c r="FW35" s="54">
        <f t="shared" si="347"/>
        <v>0</v>
      </c>
      <c r="FX35" s="54">
        <f t="shared" si="347"/>
        <v>0</v>
      </c>
      <c r="FY35" s="54">
        <f t="shared" si="347"/>
        <v>0</v>
      </c>
      <c r="FZ35" s="54">
        <f t="shared" si="347"/>
        <v>0</v>
      </c>
      <c r="GA35" s="54">
        <f t="shared" si="347"/>
        <v>0</v>
      </c>
      <c r="GB35" s="54">
        <f t="shared" si="347"/>
        <v>0</v>
      </c>
      <c r="GC35" s="54">
        <f t="shared" si="347"/>
        <v>40</v>
      </c>
      <c r="GD35" s="54">
        <f t="shared" si="347"/>
        <v>42</v>
      </c>
      <c r="GE35" s="54">
        <f t="shared" si="347"/>
        <v>44.1</v>
      </c>
      <c r="GF35" s="54">
        <f t="shared" si="347"/>
        <v>46.305000000000007</v>
      </c>
      <c r="GG35" s="54">
        <f t="shared" si="347"/>
        <v>48.620250000000006</v>
      </c>
      <c r="GH35" s="54">
        <f t="shared" si="347"/>
        <v>51.051262500000007</v>
      </c>
      <c r="GI35" s="54">
        <f t="shared" si="347"/>
        <v>53.603825625000013</v>
      </c>
      <c r="GJ35" s="54">
        <f t="shared" si="347"/>
        <v>56.284016906250017</v>
      </c>
      <c r="GK35" s="54">
        <f t="shared" si="347"/>
        <v>59.098217751562522</v>
      </c>
      <c r="GL35" s="54">
        <f t="shared" si="347"/>
        <v>62.053128639140652</v>
      </c>
      <c r="GM35" s="54">
        <f t="shared" si="347"/>
        <v>65.155785071097682</v>
      </c>
      <c r="GN35" s="54">
        <f t="shared" si="347"/>
        <v>68.413574324652572</v>
      </c>
      <c r="GO35" s="54">
        <f t="shared" si="347"/>
        <v>71.834253040885201</v>
      </c>
      <c r="GP35" s="54">
        <f t="shared" si="347"/>
        <v>75.425965692929466</v>
      </c>
      <c r="GQ35" s="54">
        <f t="shared" si="347"/>
        <v>79.197263977575943</v>
      </c>
      <c r="GR35" s="54">
        <f t="shared" si="347"/>
        <v>83.15712717645475</v>
      </c>
      <c r="GS35" s="54">
        <f t="shared" si="347"/>
        <v>85</v>
      </c>
      <c r="GT35" s="54">
        <f t="shared" si="347"/>
        <v>85</v>
      </c>
      <c r="GU35" s="54">
        <f t="shared" si="347"/>
        <v>85</v>
      </c>
      <c r="GV35" s="54">
        <f t="shared" si="347"/>
        <v>85</v>
      </c>
      <c r="GW35" s="54">
        <f t="shared" si="347"/>
        <v>85</v>
      </c>
      <c r="GX35" s="54">
        <f t="shared" si="347"/>
        <v>85</v>
      </c>
      <c r="GY35" s="54">
        <f t="shared" si="347"/>
        <v>85</v>
      </c>
      <c r="GZ35" s="54">
        <f t="shared" si="347"/>
        <v>85</v>
      </c>
      <c r="HA35" s="54">
        <f t="shared" si="347"/>
        <v>85</v>
      </c>
      <c r="HB35" s="54">
        <f t="shared" si="347"/>
        <v>85</v>
      </c>
      <c r="HC35" s="54">
        <f t="shared" si="347"/>
        <v>85</v>
      </c>
      <c r="HD35" s="54">
        <f t="shared" ref="HD35:JB35" si="348">GN$182</f>
        <v>85</v>
      </c>
      <c r="HE35" s="54">
        <f t="shared" si="348"/>
        <v>85</v>
      </c>
      <c r="HF35" s="54">
        <f t="shared" si="348"/>
        <v>85</v>
      </c>
      <c r="HG35" s="54">
        <f t="shared" si="348"/>
        <v>85</v>
      </c>
      <c r="HH35" s="54">
        <f t="shared" si="348"/>
        <v>85</v>
      </c>
      <c r="HI35" s="54">
        <f t="shared" si="348"/>
        <v>85</v>
      </c>
      <c r="HJ35" s="54">
        <f t="shared" si="348"/>
        <v>85</v>
      </c>
      <c r="HK35" s="54">
        <f t="shared" si="348"/>
        <v>85</v>
      </c>
      <c r="HL35" s="54">
        <f t="shared" si="348"/>
        <v>85</v>
      </c>
      <c r="HM35" s="54">
        <f t="shared" si="348"/>
        <v>85</v>
      </c>
      <c r="HN35" s="54">
        <f t="shared" si="348"/>
        <v>85</v>
      </c>
      <c r="HO35" s="54">
        <f t="shared" si="348"/>
        <v>85</v>
      </c>
      <c r="HP35" s="54">
        <f t="shared" si="348"/>
        <v>85</v>
      </c>
      <c r="HQ35" s="54">
        <f t="shared" si="348"/>
        <v>85</v>
      </c>
      <c r="HR35" s="54">
        <f t="shared" si="348"/>
        <v>85</v>
      </c>
      <c r="HS35" s="54">
        <f t="shared" si="348"/>
        <v>85</v>
      </c>
      <c r="HT35" s="54">
        <f t="shared" si="348"/>
        <v>85</v>
      </c>
      <c r="HU35" s="54">
        <f t="shared" si="348"/>
        <v>85</v>
      </c>
      <c r="HV35" s="54">
        <f t="shared" si="348"/>
        <v>85</v>
      </c>
      <c r="HW35" s="54">
        <f t="shared" si="348"/>
        <v>85</v>
      </c>
      <c r="HX35" s="54">
        <f t="shared" si="348"/>
        <v>85</v>
      </c>
      <c r="HY35" s="54">
        <f t="shared" si="348"/>
        <v>85</v>
      </c>
      <c r="HZ35" s="54">
        <f t="shared" si="348"/>
        <v>85</v>
      </c>
      <c r="IA35" s="54">
        <f t="shared" si="348"/>
        <v>85</v>
      </c>
      <c r="IB35" s="54">
        <f t="shared" si="348"/>
        <v>85</v>
      </c>
      <c r="IC35" s="54">
        <f t="shared" si="348"/>
        <v>85</v>
      </c>
      <c r="ID35" s="54">
        <f t="shared" si="348"/>
        <v>85</v>
      </c>
      <c r="IE35" s="54">
        <f t="shared" si="348"/>
        <v>85</v>
      </c>
      <c r="IF35" s="54">
        <f t="shared" si="348"/>
        <v>85</v>
      </c>
      <c r="IG35" s="54">
        <f t="shared" si="348"/>
        <v>85</v>
      </c>
      <c r="IH35" s="54">
        <f t="shared" si="348"/>
        <v>85</v>
      </c>
      <c r="II35" s="54">
        <f t="shared" si="348"/>
        <v>85</v>
      </c>
      <c r="IJ35" s="54">
        <f t="shared" si="348"/>
        <v>85</v>
      </c>
      <c r="IK35" s="54">
        <f t="shared" si="348"/>
        <v>85</v>
      </c>
      <c r="IL35" s="54">
        <f t="shared" si="348"/>
        <v>85</v>
      </c>
      <c r="IM35" s="54">
        <f t="shared" si="348"/>
        <v>85</v>
      </c>
      <c r="IN35" s="54">
        <f t="shared" si="348"/>
        <v>85</v>
      </c>
      <c r="IO35" s="54">
        <f t="shared" si="348"/>
        <v>85</v>
      </c>
      <c r="IP35" s="54">
        <f t="shared" si="348"/>
        <v>85</v>
      </c>
      <c r="IQ35" s="54">
        <f t="shared" si="348"/>
        <v>85</v>
      </c>
      <c r="IR35" s="54">
        <f t="shared" si="348"/>
        <v>85</v>
      </c>
      <c r="IS35" s="54">
        <f t="shared" si="348"/>
        <v>85</v>
      </c>
      <c r="IT35" s="54">
        <f t="shared" si="348"/>
        <v>85</v>
      </c>
      <c r="IU35" s="54">
        <f t="shared" si="348"/>
        <v>85</v>
      </c>
      <c r="IV35" s="54">
        <f t="shared" si="348"/>
        <v>85</v>
      </c>
      <c r="IW35" s="54">
        <f t="shared" si="348"/>
        <v>85</v>
      </c>
      <c r="IX35" s="54">
        <f t="shared" si="348"/>
        <v>85</v>
      </c>
      <c r="IY35" s="54">
        <f t="shared" si="348"/>
        <v>85</v>
      </c>
      <c r="IZ35" s="54">
        <f t="shared" si="348"/>
        <v>85</v>
      </c>
      <c r="JA35" s="54">
        <f t="shared" si="348"/>
        <v>85</v>
      </c>
      <c r="JB35" s="54">
        <f t="shared" si="348"/>
        <v>85</v>
      </c>
    </row>
    <row r="36" spans="1:262" x14ac:dyDescent="0.2">
      <c r="A36" s="53" t="s">
        <v>108</v>
      </c>
      <c r="B36" s="53" t="s">
        <v>126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V36" s="54">
        <f>C$182</f>
        <v>0</v>
      </c>
      <c r="W36" s="54">
        <f t="shared" ref="W36:CH36" si="349">D$182</f>
        <v>0</v>
      </c>
      <c r="X36" s="54">
        <f t="shared" si="349"/>
        <v>0</v>
      </c>
      <c r="Y36" s="54">
        <f t="shared" si="349"/>
        <v>0</v>
      </c>
      <c r="Z36" s="54">
        <f t="shared" si="349"/>
        <v>0</v>
      </c>
      <c r="AA36" s="54">
        <f t="shared" si="349"/>
        <v>0</v>
      </c>
      <c r="AB36" s="54">
        <f t="shared" si="349"/>
        <v>100</v>
      </c>
      <c r="AC36" s="54">
        <f t="shared" si="349"/>
        <v>95</v>
      </c>
      <c r="AD36" s="54">
        <f t="shared" si="349"/>
        <v>90.25</v>
      </c>
      <c r="AE36" s="54">
        <f t="shared" si="349"/>
        <v>85.737499999999997</v>
      </c>
      <c r="AF36" s="54">
        <f t="shared" si="349"/>
        <v>81.450624999999988</v>
      </c>
      <c r="AG36" s="54">
        <f t="shared" si="349"/>
        <v>77.378093749999991</v>
      </c>
      <c r="AH36" s="54">
        <f t="shared" si="349"/>
        <v>73.509189062499985</v>
      </c>
      <c r="AI36" s="54">
        <f t="shared" si="349"/>
        <v>69.833729609374984</v>
      </c>
      <c r="AJ36" s="54">
        <f t="shared" si="349"/>
        <v>67.738717721093735</v>
      </c>
      <c r="AK36" s="54">
        <f t="shared" si="349"/>
        <v>65.706556189460926</v>
      </c>
      <c r="AL36" s="54">
        <f t="shared" si="349"/>
        <v>63.735359503777097</v>
      </c>
      <c r="AM36" s="54">
        <f t="shared" si="349"/>
        <v>61.823298718663786</v>
      </c>
      <c r="AN36" s="54">
        <f t="shared" si="349"/>
        <v>59.968599757103867</v>
      </c>
      <c r="AO36" s="54">
        <f t="shared" si="349"/>
        <v>58.16954176439075</v>
      </c>
      <c r="AP36" s="54">
        <f t="shared" si="349"/>
        <v>56.42445551145903</v>
      </c>
      <c r="AQ36" s="54">
        <f t="shared" si="349"/>
        <v>54.731721846115256</v>
      </c>
      <c r="AR36" s="54">
        <f t="shared" si="349"/>
        <v>53.089770190731798</v>
      </c>
      <c r="AS36" s="54">
        <f t="shared" si="349"/>
        <v>51.497077085009842</v>
      </c>
      <c r="AT36" s="54">
        <f t="shared" si="349"/>
        <v>49.952164772459547</v>
      </c>
      <c r="AU36" s="54">
        <f t="shared" si="349"/>
        <v>48.453599829285757</v>
      </c>
      <c r="AV36" s="54">
        <f t="shared" si="349"/>
        <v>46.999991834407183</v>
      </c>
      <c r="AW36" s="54">
        <f t="shared" si="349"/>
        <v>45.589992079374966</v>
      </c>
      <c r="AX36" s="54">
        <f t="shared" si="349"/>
        <v>44.222292316993716</v>
      </c>
      <c r="AY36" s="54">
        <f t="shared" si="349"/>
        <v>42.8956235474839</v>
      </c>
      <c r="AZ36" s="54">
        <f t="shared" si="349"/>
        <v>41.60875484105938</v>
      </c>
      <c r="BA36" s="54">
        <f t="shared" si="349"/>
        <v>40.360492195827597</v>
      </c>
      <c r="BB36" s="54">
        <f t="shared" si="349"/>
        <v>0</v>
      </c>
      <c r="BC36" s="54">
        <f t="shared" si="349"/>
        <v>0</v>
      </c>
      <c r="BD36" s="54">
        <f t="shared" si="349"/>
        <v>0</v>
      </c>
      <c r="BE36" s="54">
        <f t="shared" si="349"/>
        <v>0</v>
      </c>
      <c r="BF36" s="54">
        <f t="shared" si="349"/>
        <v>0</v>
      </c>
      <c r="BG36" s="54">
        <f t="shared" si="349"/>
        <v>0</v>
      </c>
      <c r="BH36" s="54">
        <f t="shared" si="349"/>
        <v>80</v>
      </c>
      <c r="BI36" s="54">
        <f t="shared" si="349"/>
        <v>76</v>
      </c>
      <c r="BJ36" s="54">
        <f t="shared" si="349"/>
        <v>72.2</v>
      </c>
      <c r="BK36" s="54">
        <f t="shared" si="349"/>
        <v>68.59</v>
      </c>
      <c r="BL36" s="54">
        <f t="shared" si="349"/>
        <v>65.160499999999999</v>
      </c>
      <c r="BM36" s="54">
        <f t="shared" si="349"/>
        <v>61.902474999999995</v>
      </c>
      <c r="BN36" s="54">
        <f t="shared" si="349"/>
        <v>58.807351249999989</v>
      </c>
      <c r="BO36" s="54">
        <f t="shared" si="349"/>
        <v>55.866983687499989</v>
      </c>
      <c r="BP36" s="54">
        <f t="shared" si="349"/>
        <v>54.190974176874988</v>
      </c>
      <c r="BQ36" s="54">
        <f t="shared" si="349"/>
        <v>52.565244951568744</v>
      </c>
      <c r="BR36" s="54">
        <f t="shared" si="349"/>
        <v>50.988287603021682</v>
      </c>
      <c r="BS36" s="54">
        <f t="shared" si="349"/>
        <v>49.458638974931034</v>
      </c>
      <c r="BT36" s="54">
        <f t="shared" si="349"/>
        <v>47.974879805683095</v>
      </c>
      <c r="BU36" s="54">
        <f t="shared" si="349"/>
        <v>46.535633411512606</v>
      </c>
      <c r="BV36" s="54">
        <f t="shared" si="349"/>
        <v>45.139564409167228</v>
      </c>
      <c r="BW36" s="54">
        <f t="shared" si="349"/>
        <v>43.785377476892208</v>
      </c>
      <c r="BX36" s="54">
        <f t="shared" si="349"/>
        <v>42.47181615258544</v>
      </c>
      <c r="BY36" s="54">
        <f t="shared" si="349"/>
        <v>41.197661668007875</v>
      </c>
      <c r="BZ36" s="54">
        <f t="shared" si="349"/>
        <v>39.961731817967639</v>
      </c>
      <c r="CA36" s="54">
        <f t="shared" si="349"/>
        <v>38.762879863428608</v>
      </c>
      <c r="CB36" s="54">
        <f t="shared" si="349"/>
        <v>37.599993467525749</v>
      </c>
      <c r="CC36" s="54">
        <f t="shared" si="349"/>
        <v>36.471993663499973</v>
      </c>
      <c r="CD36" s="54">
        <f t="shared" si="349"/>
        <v>35.377833853594971</v>
      </c>
      <c r="CE36" s="54">
        <f t="shared" si="349"/>
        <v>34.316498837987119</v>
      </c>
      <c r="CF36" s="54">
        <f t="shared" si="349"/>
        <v>33.287003872847507</v>
      </c>
      <c r="CG36" s="54">
        <f t="shared" si="349"/>
        <v>32.288393756662082</v>
      </c>
      <c r="CH36" s="54">
        <f t="shared" si="349"/>
        <v>0</v>
      </c>
      <c r="CI36" s="54">
        <f t="shared" ref="CI36:ET36" si="350">BP$182</f>
        <v>0</v>
      </c>
      <c r="CJ36" s="54">
        <f t="shared" si="350"/>
        <v>0</v>
      </c>
      <c r="CK36" s="54">
        <f t="shared" si="350"/>
        <v>0</v>
      </c>
      <c r="CL36" s="54">
        <f t="shared" si="350"/>
        <v>0</v>
      </c>
      <c r="CM36" s="54">
        <f t="shared" si="350"/>
        <v>0</v>
      </c>
      <c r="CN36" s="54">
        <f t="shared" si="350"/>
        <v>64</v>
      </c>
      <c r="CO36" s="54">
        <f t="shared" si="350"/>
        <v>60.800000000000004</v>
      </c>
      <c r="CP36" s="54">
        <f t="shared" si="350"/>
        <v>57.760000000000005</v>
      </c>
      <c r="CQ36" s="54">
        <f t="shared" si="350"/>
        <v>54.872000000000007</v>
      </c>
      <c r="CR36" s="54">
        <f t="shared" si="350"/>
        <v>52.128399999999999</v>
      </c>
      <c r="CS36" s="54">
        <f t="shared" si="350"/>
        <v>49.521979999999999</v>
      </c>
      <c r="CT36" s="54">
        <f t="shared" si="350"/>
        <v>47.045880999999994</v>
      </c>
      <c r="CU36" s="54">
        <f t="shared" si="350"/>
        <v>44.693586949999997</v>
      </c>
      <c r="CV36" s="54">
        <f t="shared" si="350"/>
        <v>43.352779341499996</v>
      </c>
      <c r="CW36" s="54">
        <f t="shared" si="350"/>
        <v>42.052195961254995</v>
      </c>
      <c r="CX36" s="54">
        <f t="shared" si="350"/>
        <v>40.790630082417351</v>
      </c>
      <c r="CY36" s="54">
        <f t="shared" si="350"/>
        <v>39.566911179944832</v>
      </c>
      <c r="CZ36" s="54">
        <f t="shared" si="350"/>
        <v>38.379903844546476</v>
      </c>
      <c r="DA36" s="54">
        <f t="shared" si="350"/>
        <v>37.228506729210089</v>
      </c>
      <c r="DB36" s="54">
        <f t="shared" si="350"/>
        <v>36.111651527333784</v>
      </c>
      <c r="DC36" s="54">
        <f t="shared" si="350"/>
        <v>35.028301981513771</v>
      </c>
      <c r="DD36" s="54">
        <f t="shared" si="350"/>
        <v>33.977452922068352</v>
      </c>
      <c r="DE36" s="54">
        <f t="shared" si="350"/>
        <v>32.958129334406301</v>
      </c>
      <c r="DF36" s="54">
        <f t="shared" si="350"/>
        <v>31.969385454374112</v>
      </c>
      <c r="DG36" s="54">
        <f t="shared" si="350"/>
        <v>31.01030389074289</v>
      </c>
      <c r="DH36" s="54">
        <f t="shared" si="350"/>
        <v>30.079994774020602</v>
      </c>
      <c r="DI36" s="54">
        <f t="shared" si="350"/>
        <v>29.17759493079998</v>
      </c>
      <c r="DJ36" s="54">
        <f t="shared" si="350"/>
        <v>28.302267082875979</v>
      </c>
      <c r="DK36" s="54">
        <f t="shared" si="350"/>
        <v>27.453199070389697</v>
      </c>
      <c r="DL36" s="54">
        <f t="shared" si="350"/>
        <v>26.629603098278007</v>
      </c>
      <c r="DM36" s="54">
        <f t="shared" si="350"/>
        <v>25.830715005329665</v>
      </c>
      <c r="DN36" s="54">
        <f t="shared" si="350"/>
        <v>0</v>
      </c>
      <c r="DO36" s="54">
        <f t="shared" si="350"/>
        <v>0</v>
      </c>
      <c r="DP36" s="54">
        <f t="shared" si="350"/>
        <v>0</v>
      </c>
      <c r="DQ36" s="54">
        <f t="shared" si="350"/>
        <v>0</v>
      </c>
      <c r="DR36" s="54">
        <f t="shared" si="350"/>
        <v>0</v>
      </c>
      <c r="DS36" s="54">
        <f t="shared" si="350"/>
        <v>0</v>
      </c>
      <c r="DT36" s="54">
        <f t="shared" si="350"/>
        <v>51.2</v>
      </c>
      <c r="DU36" s="54">
        <f t="shared" si="350"/>
        <v>48.640000000000008</v>
      </c>
      <c r="DV36" s="54">
        <f t="shared" si="350"/>
        <v>46.208000000000006</v>
      </c>
      <c r="DW36" s="54">
        <f t="shared" si="350"/>
        <v>43.897600000000011</v>
      </c>
      <c r="DX36" s="54">
        <f t="shared" si="350"/>
        <v>41.702719999999999</v>
      </c>
      <c r="DY36" s="54">
        <f t="shared" si="350"/>
        <v>39.617584000000001</v>
      </c>
      <c r="DZ36" s="54">
        <f t="shared" si="350"/>
        <v>37.636704799999997</v>
      </c>
      <c r="EA36" s="54">
        <f t="shared" si="350"/>
        <v>35.754869559999996</v>
      </c>
      <c r="EB36" s="54">
        <f t="shared" si="350"/>
        <v>34.682223473199997</v>
      </c>
      <c r="EC36" s="54">
        <f t="shared" si="350"/>
        <v>33.641756769003997</v>
      </c>
      <c r="ED36" s="54">
        <f t="shared" si="350"/>
        <v>32.63250406593388</v>
      </c>
      <c r="EE36" s="54">
        <f t="shared" si="350"/>
        <v>31.653528943955866</v>
      </c>
      <c r="EF36" s="54">
        <f t="shared" si="350"/>
        <v>30.703923075637181</v>
      </c>
      <c r="EG36" s="54">
        <f t="shared" si="350"/>
        <v>29.782805383368071</v>
      </c>
      <c r="EH36" s="54">
        <f t="shared" si="350"/>
        <v>28.889321221867029</v>
      </c>
      <c r="EI36" s="54">
        <f t="shared" si="350"/>
        <v>28.022641585211019</v>
      </c>
      <c r="EJ36" s="54">
        <f t="shared" si="350"/>
        <v>27.181962337654682</v>
      </c>
      <c r="EK36" s="54">
        <f t="shared" si="350"/>
        <v>26.366503467525042</v>
      </c>
      <c r="EL36" s="54">
        <f t="shared" si="350"/>
        <v>25.575508363499292</v>
      </c>
      <c r="EM36" s="54">
        <f t="shared" si="350"/>
        <v>24.808243112594312</v>
      </c>
      <c r="EN36" s="54">
        <f t="shared" si="350"/>
        <v>24.063995819216483</v>
      </c>
      <c r="EO36" s="54">
        <f t="shared" si="350"/>
        <v>23.342075944639987</v>
      </c>
      <c r="EP36" s="54">
        <f t="shared" si="350"/>
        <v>22.641813666300784</v>
      </c>
      <c r="EQ36" s="54">
        <f t="shared" si="350"/>
        <v>21.96255925631176</v>
      </c>
      <c r="ER36" s="54">
        <f t="shared" si="350"/>
        <v>21.303682478622406</v>
      </c>
      <c r="ES36" s="54">
        <f t="shared" si="350"/>
        <v>20.664572004263732</v>
      </c>
      <c r="ET36" s="54">
        <f t="shared" si="350"/>
        <v>0</v>
      </c>
      <c r="EU36" s="54">
        <f t="shared" ref="EU36:GE36" si="351">EB$182</f>
        <v>0</v>
      </c>
      <c r="EV36" s="54">
        <f t="shared" si="351"/>
        <v>0</v>
      </c>
      <c r="EW36" s="54">
        <f t="shared" si="351"/>
        <v>0</v>
      </c>
      <c r="EX36" s="54">
        <f t="shared" si="351"/>
        <v>0</v>
      </c>
      <c r="EY36" s="54">
        <f t="shared" si="351"/>
        <v>0</v>
      </c>
      <c r="EZ36" s="54">
        <f t="shared" si="351"/>
        <v>40.960000000000008</v>
      </c>
      <c r="FA36" s="54">
        <f t="shared" si="351"/>
        <v>38.912000000000006</v>
      </c>
      <c r="FB36" s="54">
        <f t="shared" si="351"/>
        <v>36.966400000000007</v>
      </c>
      <c r="FC36" s="54">
        <f t="shared" si="351"/>
        <v>35.118080000000013</v>
      </c>
      <c r="FD36" s="54">
        <f t="shared" si="351"/>
        <v>33.362175999999998</v>
      </c>
      <c r="FE36" s="54">
        <f t="shared" si="351"/>
        <v>31.694067200000003</v>
      </c>
      <c r="FF36" s="54">
        <f t="shared" si="351"/>
        <v>30.10936384</v>
      </c>
      <c r="FG36" s="54">
        <f t="shared" si="351"/>
        <v>28.603895647999998</v>
      </c>
      <c r="FH36" s="54">
        <f t="shared" si="351"/>
        <v>27.745778778559998</v>
      </c>
      <c r="FI36" s="54">
        <f t="shared" si="351"/>
        <v>26.913405415203201</v>
      </c>
      <c r="FJ36" s="54">
        <f t="shared" si="351"/>
        <v>26.106003252747104</v>
      </c>
      <c r="FK36" s="54">
        <f t="shared" si="351"/>
        <v>25.322823155164695</v>
      </c>
      <c r="FL36" s="54">
        <f t="shared" si="351"/>
        <v>24.563138460509748</v>
      </c>
      <c r="FM36" s="54">
        <f t="shared" si="351"/>
        <v>23.826244306694459</v>
      </c>
      <c r="FN36" s="54">
        <f t="shared" si="351"/>
        <v>23.111456977493624</v>
      </c>
      <c r="FO36" s="54">
        <f t="shared" si="351"/>
        <v>22.418113268168817</v>
      </c>
      <c r="FP36" s="54">
        <f t="shared" si="351"/>
        <v>21.745569870123745</v>
      </c>
      <c r="FQ36" s="54">
        <f t="shared" si="351"/>
        <v>21.093202774020035</v>
      </c>
      <c r="FR36" s="54">
        <f t="shared" si="351"/>
        <v>20.460406690799434</v>
      </c>
      <c r="FS36" s="54">
        <f t="shared" si="351"/>
        <v>19.84659449007545</v>
      </c>
      <c r="FT36" s="54">
        <f t="shared" si="351"/>
        <v>19.251196655373189</v>
      </c>
      <c r="FU36" s="54">
        <f t="shared" si="351"/>
        <v>18.673660755711989</v>
      </c>
      <c r="FV36" s="54">
        <f t="shared" si="351"/>
        <v>18.113450933040628</v>
      </c>
      <c r="FW36" s="54">
        <f t="shared" si="351"/>
        <v>17.570047405049408</v>
      </c>
      <c r="FX36" s="54">
        <f t="shared" si="351"/>
        <v>17.042945982897926</v>
      </c>
      <c r="FY36" s="54">
        <f t="shared" si="351"/>
        <v>16.531657603410988</v>
      </c>
      <c r="FZ36" s="54">
        <f t="shared" si="351"/>
        <v>0</v>
      </c>
      <c r="GA36" s="54">
        <f t="shared" si="351"/>
        <v>0</v>
      </c>
      <c r="GB36" s="54">
        <f t="shared" si="351"/>
        <v>0</v>
      </c>
      <c r="GC36" s="54">
        <f t="shared" si="351"/>
        <v>0</v>
      </c>
      <c r="GD36" s="54">
        <f t="shared" si="351"/>
        <v>0</v>
      </c>
      <c r="GE36" s="54">
        <f t="shared" si="351"/>
        <v>0</v>
      </c>
      <c r="GF36" s="61" t="s">
        <v>188</v>
      </c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  <c r="IR36" s="62"/>
      <c r="IS36" s="62"/>
      <c r="IT36" s="62"/>
      <c r="IU36" s="62"/>
      <c r="IV36" s="62"/>
      <c r="IW36" s="62"/>
      <c r="IX36" s="62"/>
      <c r="IY36" s="62"/>
      <c r="IZ36" s="62"/>
      <c r="JA36" s="62"/>
      <c r="JB36" s="62"/>
    </row>
    <row r="37" spans="1:262" x14ac:dyDescent="0.2">
      <c r="A37" s="53" t="s">
        <v>108</v>
      </c>
      <c r="B37" s="53" t="s">
        <v>127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Y37" s="54">
        <f>C$182</f>
        <v>0</v>
      </c>
      <c r="Z37" s="54">
        <f t="shared" ref="Z37:CK37" si="352">D$182</f>
        <v>0</v>
      </c>
      <c r="AA37" s="54">
        <f t="shared" si="352"/>
        <v>0</v>
      </c>
      <c r="AB37" s="54">
        <f t="shared" si="352"/>
        <v>0</v>
      </c>
      <c r="AC37" s="54">
        <f t="shared" si="352"/>
        <v>0</v>
      </c>
      <c r="AD37" s="54">
        <f t="shared" si="352"/>
        <v>0</v>
      </c>
      <c r="AE37" s="54">
        <f t="shared" si="352"/>
        <v>100</v>
      </c>
      <c r="AF37" s="54">
        <f t="shared" si="352"/>
        <v>95</v>
      </c>
      <c r="AG37" s="54">
        <f t="shared" si="352"/>
        <v>90.25</v>
      </c>
      <c r="AH37" s="54">
        <f t="shared" si="352"/>
        <v>85.737499999999997</v>
      </c>
      <c r="AI37" s="54">
        <f t="shared" si="352"/>
        <v>81.450624999999988</v>
      </c>
      <c r="AJ37" s="54">
        <f t="shared" si="352"/>
        <v>77.378093749999991</v>
      </c>
      <c r="AK37" s="54">
        <f t="shared" si="352"/>
        <v>73.509189062499985</v>
      </c>
      <c r="AL37" s="54">
        <f t="shared" si="352"/>
        <v>69.833729609374984</v>
      </c>
      <c r="AM37" s="54">
        <f t="shared" si="352"/>
        <v>67.738717721093735</v>
      </c>
      <c r="AN37" s="54">
        <f t="shared" si="352"/>
        <v>65.706556189460926</v>
      </c>
      <c r="AO37" s="54">
        <f t="shared" si="352"/>
        <v>63.735359503777097</v>
      </c>
      <c r="AP37" s="54">
        <f t="shared" si="352"/>
        <v>61.823298718663786</v>
      </c>
      <c r="AQ37" s="54">
        <f t="shared" si="352"/>
        <v>59.968599757103867</v>
      </c>
      <c r="AR37" s="54">
        <f t="shared" si="352"/>
        <v>58.16954176439075</v>
      </c>
      <c r="AS37" s="54">
        <f t="shared" si="352"/>
        <v>56.42445551145903</v>
      </c>
      <c r="AT37" s="54">
        <f t="shared" si="352"/>
        <v>54.731721846115256</v>
      </c>
      <c r="AU37" s="54">
        <f t="shared" si="352"/>
        <v>53.089770190731798</v>
      </c>
      <c r="AV37" s="54">
        <f t="shared" si="352"/>
        <v>51.497077085009842</v>
      </c>
      <c r="AW37" s="54">
        <f t="shared" si="352"/>
        <v>49.952164772459547</v>
      </c>
      <c r="AX37" s="54">
        <f t="shared" si="352"/>
        <v>48.453599829285757</v>
      </c>
      <c r="AY37" s="54">
        <f t="shared" si="352"/>
        <v>46.999991834407183</v>
      </c>
      <c r="AZ37" s="54">
        <f t="shared" si="352"/>
        <v>45.589992079374966</v>
      </c>
      <c r="BA37" s="54">
        <f t="shared" si="352"/>
        <v>44.222292316993716</v>
      </c>
      <c r="BB37" s="54">
        <f t="shared" si="352"/>
        <v>42.8956235474839</v>
      </c>
      <c r="BC37" s="54">
        <f t="shared" si="352"/>
        <v>41.60875484105938</v>
      </c>
      <c r="BD37" s="54">
        <f t="shared" si="352"/>
        <v>40.360492195827597</v>
      </c>
      <c r="BE37" s="54">
        <f t="shared" si="352"/>
        <v>0</v>
      </c>
      <c r="BF37" s="54">
        <f t="shared" si="352"/>
        <v>0</v>
      </c>
      <c r="BG37" s="54">
        <f t="shared" si="352"/>
        <v>0</v>
      </c>
      <c r="BH37" s="54">
        <f t="shared" si="352"/>
        <v>0</v>
      </c>
      <c r="BI37" s="54">
        <f t="shared" si="352"/>
        <v>0</v>
      </c>
      <c r="BJ37" s="54">
        <f t="shared" si="352"/>
        <v>0</v>
      </c>
      <c r="BK37" s="54">
        <f t="shared" si="352"/>
        <v>80</v>
      </c>
      <c r="BL37" s="54">
        <f t="shared" si="352"/>
        <v>76</v>
      </c>
      <c r="BM37" s="54">
        <f t="shared" si="352"/>
        <v>72.2</v>
      </c>
      <c r="BN37" s="54">
        <f t="shared" si="352"/>
        <v>68.59</v>
      </c>
      <c r="BO37" s="54">
        <f t="shared" si="352"/>
        <v>65.160499999999999</v>
      </c>
      <c r="BP37" s="54">
        <f t="shared" si="352"/>
        <v>61.902474999999995</v>
      </c>
      <c r="BQ37" s="54">
        <f t="shared" si="352"/>
        <v>58.807351249999989</v>
      </c>
      <c r="BR37" s="54">
        <f t="shared" si="352"/>
        <v>55.866983687499989</v>
      </c>
      <c r="BS37" s="54">
        <f t="shared" si="352"/>
        <v>54.190974176874988</v>
      </c>
      <c r="BT37" s="54">
        <f t="shared" si="352"/>
        <v>52.565244951568744</v>
      </c>
      <c r="BU37" s="54">
        <f t="shared" si="352"/>
        <v>50.988287603021682</v>
      </c>
      <c r="BV37" s="54">
        <f t="shared" si="352"/>
        <v>49.458638974931034</v>
      </c>
      <c r="BW37" s="54">
        <f t="shared" si="352"/>
        <v>47.974879805683095</v>
      </c>
      <c r="BX37" s="54">
        <f t="shared" si="352"/>
        <v>46.535633411512606</v>
      </c>
      <c r="BY37" s="54">
        <f t="shared" si="352"/>
        <v>45.139564409167228</v>
      </c>
      <c r="BZ37" s="54">
        <f t="shared" si="352"/>
        <v>43.785377476892208</v>
      </c>
      <c r="CA37" s="54">
        <f t="shared" si="352"/>
        <v>42.47181615258544</v>
      </c>
      <c r="CB37" s="54">
        <f t="shared" si="352"/>
        <v>41.197661668007875</v>
      </c>
      <c r="CC37" s="54">
        <f t="shared" si="352"/>
        <v>39.961731817967639</v>
      </c>
      <c r="CD37" s="54">
        <f t="shared" si="352"/>
        <v>38.762879863428608</v>
      </c>
      <c r="CE37" s="54">
        <f t="shared" si="352"/>
        <v>37.599993467525749</v>
      </c>
      <c r="CF37" s="54">
        <f t="shared" si="352"/>
        <v>36.471993663499973</v>
      </c>
      <c r="CG37" s="54">
        <f t="shared" si="352"/>
        <v>35.377833853594971</v>
      </c>
      <c r="CH37" s="54">
        <f t="shared" si="352"/>
        <v>34.316498837987119</v>
      </c>
      <c r="CI37" s="54">
        <f t="shared" si="352"/>
        <v>33.287003872847507</v>
      </c>
      <c r="CJ37" s="54">
        <f t="shared" si="352"/>
        <v>32.288393756662082</v>
      </c>
      <c r="CK37" s="54">
        <f t="shared" si="352"/>
        <v>0</v>
      </c>
      <c r="CL37" s="54">
        <f t="shared" ref="CL37:EW37" si="353">BP$182</f>
        <v>0</v>
      </c>
      <c r="CM37" s="54">
        <f t="shared" si="353"/>
        <v>0</v>
      </c>
      <c r="CN37" s="54">
        <f t="shared" si="353"/>
        <v>0</v>
      </c>
      <c r="CO37" s="54">
        <f t="shared" si="353"/>
        <v>0</v>
      </c>
      <c r="CP37" s="54">
        <f t="shared" si="353"/>
        <v>0</v>
      </c>
      <c r="CQ37" s="54">
        <f t="shared" si="353"/>
        <v>64</v>
      </c>
      <c r="CR37" s="54">
        <f t="shared" si="353"/>
        <v>60.800000000000004</v>
      </c>
      <c r="CS37" s="54">
        <f t="shared" si="353"/>
        <v>57.760000000000005</v>
      </c>
      <c r="CT37" s="54">
        <f t="shared" si="353"/>
        <v>54.872000000000007</v>
      </c>
      <c r="CU37" s="54">
        <f t="shared" si="353"/>
        <v>52.128399999999999</v>
      </c>
      <c r="CV37" s="54">
        <f t="shared" si="353"/>
        <v>49.521979999999999</v>
      </c>
      <c r="CW37" s="54">
        <f t="shared" si="353"/>
        <v>47.045880999999994</v>
      </c>
      <c r="CX37" s="54">
        <f t="shared" si="353"/>
        <v>44.693586949999997</v>
      </c>
      <c r="CY37" s="54">
        <f t="shared" si="353"/>
        <v>43.352779341499996</v>
      </c>
      <c r="CZ37" s="54">
        <f t="shared" si="353"/>
        <v>42.052195961254995</v>
      </c>
      <c r="DA37" s="54">
        <f t="shared" si="353"/>
        <v>40.790630082417351</v>
      </c>
      <c r="DB37" s="54">
        <f t="shared" si="353"/>
        <v>39.566911179944832</v>
      </c>
      <c r="DC37" s="54">
        <f t="shared" si="353"/>
        <v>38.379903844546476</v>
      </c>
      <c r="DD37" s="54">
        <f t="shared" si="353"/>
        <v>37.228506729210089</v>
      </c>
      <c r="DE37" s="54">
        <f t="shared" si="353"/>
        <v>36.111651527333784</v>
      </c>
      <c r="DF37" s="54">
        <f t="shared" si="353"/>
        <v>35.028301981513771</v>
      </c>
      <c r="DG37" s="54">
        <f t="shared" si="353"/>
        <v>33.977452922068352</v>
      </c>
      <c r="DH37" s="54">
        <f t="shared" si="353"/>
        <v>32.958129334406301</v>
      </c>
      <c r="DI37" s="54">
        <f t="shared" si="353"/>
        <v>31.969385454374112</v>
      </c>
      <c r="DJ37" s="54">
        <f t="shared" si="353"/>
        <v>31.01030389074289</v>
      </c>
      <c r="DK37" s="54">
        <f t="shared" si="353"/>
        <v>30.079994774020602</v>
      </c>
      <c r="DL37" s="54">
        <f t="shared" si="353"/>
        <v>29.17759493079998</v>
      </c>
      <c r="DM37" s="54">
        <f t="shared" si="353"/>
        <v>28.302267082875979</v>
      </c>
      <c r="DN37" s="54">
        <f t="shared" si="353"/>
        <v>27.453199070389697</v>
      </c>
      <c r="DO37" s="54">
        <f t="shared" si="353"/>
        <v>26.629603098278007</v>
      </c>
      <c r="DP37" s="54">
        <f t="shared" si="353"/>
        <v>25.830715005329665</v>
      </c>
      <c r="DQ37" s="54">
        <f t="shared" si="353"/>
        <v>0</v>
      </c>
      <c r="DR37" s="54">
        <f t="shared" si="353"/>
        <v>0</v>
      </c>
      <c r="DS37" s="54">
        <f t="shared" si="353"/>
        <v>0</v>
      </c>
      <c r="DT37" s="54">
        <f t="shared" si="353"/>
        <v>0</v>
      </c>
      <c r="DU37" s="54">
        <f t="shared" si="353"/>
        <v>0</v>
      </c>
      <c r="DV37" s="54">
        <f t="shared" si="353"/>
        <v>0</v>
      </c>
      <c r="DW37" s="54">
        <f t="shared" si="353"/>
        <v>51.2</v>
      </c>
      <c r="DX37" s="54">
        <f t="shared" si="353"/>
        <v>48.640000000000008</v>
      </c>
      <c r="DY37" s="54">
        <f t="shared" si="353"/>
        <v>46.208000000000006</v>
      </c>
      <c r="DZ37" s="54">
        <f t="shared" si="353"/>
        <v>43.897600000000011</v>
      </c>
      <c r="EA37" s="54">
        <f t="shared" si="353"/>
        <v>41.702719999999999</v>
      </c>
      <c r="EB37" s="54">
        <f t="shared" si="353"/>
        <v>39.617584000000001</v>
      </c>
      <c r="EC37" s="54">
        <f t="shared" si="353"/>
        <v>37.636704799999997</v>
      </c>
      <c r="ED37" s="54">
        <f t="shared" si="353"/>
        <v>35.754869559999996</v>
      </c>
      <c r="EE37" s="54">
        <f t="shared" si="353"/>
        <v>34.682223473199997</v>
      </c>
      <c r="EF37" s="54">
        <f t="shared" si="353"/>
        <v>33.641756769003997</v>
      </c>
      <c r="EG37" s="54">
        <f t="shared" si="353"/>
        <v>32.63250406593388</v>
      </c>
      <c r="EH37" s="54">
        <f t="shared" si="353"/>
        <v>31.653528943955866</v>
      </c>
      <c r="EI37" s="54">
        <f t="shared" si="353"/>
        <v>30.703923075637181</v>
      </c>
      <c r="EJ37" s="54">
        <f t="shared" si="353"/>
        <v>29.782805383368071</v>
      </c>
      <c r="EK37" s="54">
        <f t="shared" si="353"/>
        <v>28.889321221867029</v>
      </c>
      <c r="EL37" s="54">
        <f t="shared" si="353"/>
        <v>28.022641585211019</v>
      </c>
      <c r="EM37" s="54">
        <f t="shared" si="353"/>
        <v>27.181962337654682</v>
      </c>
      <c r="EN37" s="54">
        <f t="shared" si="353"/>
        <v>26.366503467525042</v>
      </c>
      <c r="EO37" s="54">
        <f t="shared" si="353"/>
        <v>25.575508363499292</v>
      </c>
      <c r="EP37" s="54">
        <f t="shared" si="353"/>
        <v>24.808243112594312</v>
      </c>
      <c r="EQ37" s="54">
        <f t="shared" si="353"/>
        <v>24.063995819216483</v>
      </c>
      <c r="ER37" s="54">
        <f t="shared" si="353"/>
        <v>23.342075944639987</v>
      </c>
      <c r="ES37" s="54">
        <f t="shared" si="353"/>
        <v>22.641813666300784</v>
      </c>
      <c r="ET37" s="54">
        <f t="shared" si="353"/>
        <v>21.96255925631176</v>
      </c>
      <c r="EU37" s="54">
        <f t="shared" si="353"/>
        <v>21.303682478622406</v>
      </c>
      <c r="EV37" s="54">
        <f t="shared" si="353"/>
        <v>20.664572004263732</v>
      </c>
      <c r="EW37" s="54">
        <f t="shared" si="353"/>
        <v>0</v>
      </c>
      <c r="EX37" s="54">
        <f t="shared" ref="EX37:HI37" si="354">EB$182</f>
        <v>0</v>
      </c>
      <c r="EY37" s="54">
        <f t="shared" si="354"/>
        <v>0</v>
      </c>
      <c r="EZ37" s="54">
        <f t="shared" si="354"/>
        <v>0</v>
      </c>
      <c r="FA37" s="54">
        <f t="shared" si="354"/>
        <v>0</v>
      </c>
      <c r="FB37" s="54">
        <f t="shared" si="354"/>
        <v>0</v>
      </c>
      <c r="FC37" s="54">
        <f t="shared" si="354"/>
        <v>40.960000000000008</v>
      </c>
      <c r="FD37" s="54">
        <f t="shared" si="354"/>
        <v>38.912000000000006</v>
      </c>
      <c r="FE37" s="54">
        <f t="shared" si="354"/>
        <v>36.966400000000007</v>
      </c>
      <c r="FF37" s="54">
        <f t="shared" si="354"/>
        <v>35.118080000000013</v>
      </c>
      <c r="FG37" s="54">
        <f t="shared" si="354"/>
        <v>33.362175999999998</v>
      </c>
      <c r="FH37" s="54">
        <f t="shared" si="354"/>
        <v>31.694067200000003</v>
      </c>
      <c r="FI37" s="54">
        <f t="shared" si="354"/>
        <v>30.10936384</v>
      </c>
      <c r="FJ37" s="54">
        <f t="shared" si="354"/>
        <v>28.603895647999998</v>
      </c>
      <c r="FK37" s="54">
        <f t="shared" si="354"/>
        <v>27.745778778559998</v>
      </c>
      <c r="FL37" s="54">
        <f t="shared" si="354"/>
        <v>26.913405415203201</v>
      </c>
      <c r="FM37" s="54">
        <f t="shared" si="354"/>
        <v>26.106003252747104</v>
      </c>
      <c r="FN37" s="54">
        <f t="shared" si="354"/>
        <v>25.322823155164695</v>
      </c>
      <c r="FO37" s="54">
        <f t="shared" si="354"/>
        <v>24.563138460509748</v>
      </c>
      <c r="FP37" s="54">
        <f t="shared" si="354"/>
        <v>23.826244306694459</v>
      </c>
      <c r="FQ37" s="54">
        <f t="shared" si="354"/>
        <v>23.111456977493624</v>
      </c>
      <c r="FR37" s="54">
        <f t="shared" si="354"/>
        <v>22.418113268168817</v>
      </c>
      <c r="FS37" s="54">
        <f t="shared" si="354"/>
        <v>21.745569870123745</v>
      </c>
      <c r="FT37" s="54">
        <f t="shared" si="354"/>
        <v>21.093202774020035</v>
      </c>
      <c r="FU37" s="54">
        <f t="shared" si="354"/>
        <v>20.460406690799434</v>
      </c>
      <c r="FV37" s="54">
        <f t="shared" si="354"/>
        <v>19.84659449007545</v>
      </c>
      <c r="FW37" s="54">
        <f t="shared" si="354"/>
        <v>19.251196655373189</v>
      </c>
      <c r="FX37" s="54">
        <f t="shared" si="354"/>
        <v>18.673660755711989</v>
      </c>
      <c r="FY37" s="54">
        <f t="shared" si="354"/>
        <v>18.113450933040628</v>
      </c>
      <c r="FZ37" s="54">
        <f t="shared" si="354"/>
        <v>17.570047405049408</v>
      </c>
      <c r="GA37" s="54">
        <f t="shared" si="354"/>
        <v>17.042945982897926</v>
      </c>
      <c r="GB37" s="54">
        <f t="shared" si="354"/>
        <v>16.531657603410988</v>
      </c>
      <c r="GC37" s="54">
        <f t="shared" si="354"/>
        <v>0</v>
      </c>
      <c r="GD37" s="54">
        <f t="shared" si="354"/>
        <v>0</v>
      </c>
      <c r="GE37" s="54">
        <f t="shared" si="354"/>
        <v>0</v>
      </c>
      <c r="GF37" s="54">
        <f t="shared" si="354"/>
        <v>0</v>
      </c>
      <c r="GG37" s="54">
        <f t="shared" si="354"/>
        <v>0</v>
      </c>
      <c r="GH37" s="54">
        <f t="shared" si="354"/>
        <v>0</v>
      </c>
      <c r="GI37" s="54">
        <f t="shared" si="354"/>
        <v>40</v>
      </c>
      <c r="GJ37" s="54">
        <f t="shared" si="354"/>
        <v>42</v>
      </c>
      <c r="GK37" s="54">
        <f t="shared" si="354"/>
        <v>44.1</v>
      </c>
      <c r="GL37" s="54">
        <f t="shared" si="354"/>
        <v>46.305000000000007</v>
      </c>
      <c r="GM37" s="54">
        <f t="shared" si="354"/>
        <v>48.620250000000006</v>
      </c>
      <c r="GN37" s="54">
        <f t="shared" si="354"/>
        <v>51.051262500000007</v>
      </c>
      <c r="GO37" s="54">
        <f t="shared" si="354"/>
        <v>53.603825625000013</v>
      </c>
      <c r="GP37" s="54">
        <f t="shared" si="354"/>
        <v>56.284016906250017</v>
      </c>
      <c r="GQ37" s="54">
        <f t="shared" si="354"/>
        <v>59.098217751562522</v>
      </c>
      <c r="GR37" s="54">
        <f t="shared" si="354"/>
        <v>62.053128639140652</v>
      </c>
      <c r="GS37" s="54">
        <f t="shared" si="354"/>
        <v>65.155785071097682</v>
      </c>
      <c r="GT37" s="54">
        <f t="shared" si="354"/>
        <v>68.413574324652572</v>
      </c>
      <c r="GU37" s="54">
        <f t="shared" si="354"/>
        <v>71.834253040885201</v>
      </c>
      <c r="GV37" s="54">
        <f t="shared" si="354"/>
        <v>75.425965692929466</v>
      </c>
      <c r="GW37" s="54">
        <f t="shared" si="354"/>
        <v>79.197263977575943</v>
      </c>
      <c r="GX37" s="54">
        <f t="shared" si="354"/>
        <v>83.15712717645475</v>
      </c>
      <c r="GY37" s="54">
        <f t="shared" si="354"/>
        <v>85</v>
      </c>
      <c r="GZ37" s="54">
        <f t="shared" si="354"/>
        <v>85</v>
      </c>
      <c r="HA37" s="54">
        <f t="shared" si="354"/>
        <v>85</v>
      </c>
      <c r="HB37" s="54">
        <f t="shared" si="354"/>
        <v>85</v>
      </c>
      <c r="HC37" s="54">
        <f t="shared" si="354"/>
        <v>85</v>
      </c>
      <c r="HD37" s="54">
        <f t="shared" si="354"/>
        <v>85</v>
      </c>
      <c r="HE37" s="54">
        <f t="shared" si="354"/>
        <v>85</v>
      </c>
      <c r="HF37" s="54">
        <f t="shared" si="354"/>
        <v>85</v>
      </c>
      <c r="HG37" s="54">
        <f t="shared" si="354"/>
        <v>85</v>
      </c>
      <c r="HH37" s="54">
        <f t="shared" si="354"/>
        <v>85</v>
      </c>
      <c r="HI37" s="54">
        <f t="shared" si="354"/>
        <v>85</v>
      </c>
      <c r="HJ37" s="54">
        <f t="shared" ref="HJ37:JB37" si="355">GN$182</f>
        <v>85</v>
      </c>
      <c r="HK37" s="54">
        <f t="shared" si="355"/>
        <v>85</v>
      </c>
      <c r="HL37" s="54">
        <f t="shared" si="355"/>
        <v>85</v>
      </c>
      <c r="HM37" s="54">
        <f t="shared" si="355"/>
        <v>85</v>
      </c>
      <c r="HN37" s="54">
        <f t="shared" si="355"/>
        <v>85</v>
      </c>
      <c r="HO37" s="54">
        <f t="shared" si="355"/>
        <v>85</v>
      </c>
      <c r="HP37" s="54">
        <f t="shared" si="355"/>
        <v>85</v>
      </c>
      <c r="HQ37" s="54">
        <f t="shared" si="355"/>
        <v>85</v>
      </c>
      <c r="HR37" s="54">
        <f t="shared" si="355"/>
        <v>85</v>
      </c>
      <c r="HS37" s="54">
        <f t="shared" si="355"/>
        <v>85</v>
      </c>
      <c r="HT37" s="54">
        <f t="shared" si="355"/>
        <v>85</v>
      </c>
      <c r="HU37" s="54">
        <f t="shared" si="355"/>
        <v>85</v>
      </c>
      <c r="HV37" s="54">
        <f t="shared" si="355"/>
        <v>85</v>
      </c>
      <c r="HW37" s="54">
        <f t="shared" si="355"/>
        <v>85</v>
      </c>
      <c r="HX37" s="54">
        <f t="shared" si="355"/>
        <v>85</v>
      </c>
      <c r="HY37" s="54">
        <f t="shared" si="355"/>
        <v>85</v>
      </c>
      <c r="HZ37" s="54">
        <f t="shared" si="355"/>
        <v>85</v>
      </c>
      <c r="IA37" s="54">
        <f t="shared" si="355"/>
        <v>85</v>
      </c>
      <c r="IB37" s="54">
        <f t="shared" si="355"/>
        <v>85</v>
      </c>
      <c r="IC37" s="54">
        <f t="shared" si="355"/>
        <v>85</v>
      </c>
      <c r="ID37" s="54">
        <f t="shared" si="355"/>
        <v>85</v>
      </c>
      <c r="IE37" s="54">
        <f t="shared" si="355"/>
        <v>85</v>
      </c>
      <c r="IF37" s="54">
        <f t="shared" si="355"/>
        <v>85</v>
      </c>
      <c r="IG37" s="54">
        <f t="shared" si="355"/>
        <v>85</v>
      </c>
      <c r="IH37" s="54">
        <f t="shared" si="355"/>
        <v>85</v>
      </c>
      <c r="II37" s="54">
        <f t="shared" si="355"/>
        <v>85</v>
      </c>
      <c r="IJ37" s="54">
        <f t="shared" si="355"/>
        <v>85</v>
      </c>
      <c r="IK37" s="54">
        <f t="shared" si="355"/>
        <v>85</v>
      </c>
      <c r="IL37" s="54">
        <f t="shared" si="355"/>
        <v>85</v>
      </c>
      <c r="IM37" s="54">
        <f t="shared" si="355"/>
        <v>85</v>
      </c>
      <c r="IN37" s="54">
        <f t="shared" si="355"/>
        <v>85</v>
      </c>
      <c r="IO37" s="54">
        <f t="shared" si="355"/>
        <v>85</v>
      </c>
      <c r="IP37" s="54">
        <f t="shared" si="355"/>
        <v>85</v>
      </c>
      <c r="IQ37" s="54">
        <f t="shared" si="355"/>
        <v>85</v>
      </c>
      <c r="IR37" s="54">
        <f t="shared" si="355"/>
        <v>85</v>
      </c>
      <c r="IS37" s="54">
        <f t="shared" si="355"/>
        <v>85</v>
      </c>
      <c r="IT37" s="54">
        <f t="shared" si="355"/>
        <v>85</v>
      </c>
      <c r="IU37" s="54">
        <f t="shared" si="355"/>
        <v>85</v>
      </c>
      <c r="IV37" s="54">
        <f t="shared" si="355"/>
        <v>85</v>
      </c>
      <c r="IW37" s="54">
        <f t="shared" si="355"/>
        <v>85</v>
      </c>
      <c r="IX37" s="54">
        <f t="shared" si="355"/>
        <v>85</v>
      </c>
      <c r="IY37" s="54">
        <f t="shared" si="355"/>
        <v>85</v>
      </c>
      <c r="IZ37" s="54">
        <f t="shared" si="355"/>
        <v>85</v>
      </c>
      <c r="JA37" s="54">
        <f t="shared" si="355"/>
        <v>85</v>
      </c>
      <c r="JB37" s="54">
        <f t="shared" si="355"/>
        <v>85</v>
      </c>
    </row>
    <row r="38" spans="1:262" x14ac:dyDescent="0.2">
      <c r="A38" s="53" t="s">
        <v>108</v>
      </c>
      <c r="B38" s="53" t="s">
        <v>128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AB38" s="54">
        <f>C$182</f>
        <v>0</v>
      </c>
      <c r="AC38" s="54">
        <f t="shared" ref="AC38:CN38" si="356">D$182</f>
        <v>0</v>
      </c>
      <c r="AD38" s="54">
        <f t="shared" si="356"/>
        <v>0</v>
      </c>
      <c r="AE38" s="54">
        <f t="shared" si="356"/>
        <v>0</v>
      </c>
      <c r="AF38" s="54">
        <f t="shared" si="356"/>
        <v>0</v>
      </c>
      <c r="AG38" s="54">
        <f t="shared" si="356"/>
        <v>0</v>
      </c>
      <c r="AH38" s="54">
        <f t="shared" si="356"/>
        <v>100</v>
      </c>
      <c r="AI38" s="54">
        <f t="shared" si="356"/>
        <v>95</v>
      </c>
      <c r="AJ38" s="54">
        <f t="shared" si="356"/>
        <v>90.25</v>
      </c>
      <c r="AK38" s="54">
        <f t="shared" si="356"/>
        <v>85.737499999999997</v>
      </c>
      <c r="AL38" s="54">
        <f t="shared" si="356"/>
        <v>81.450624999999988</v>
      </c>
      <c r="AM38" s="54">
        <f t="shared" si="356"/>
        <v>77.378093749999991</v>
      </c>
      <c r="AN38" s="54">
        <f t="shared" si="356"/>
        <v>73.509189062499985</v>
      </c>
      <c r="AO38" s="54">
        <f t="shared" si="356"/>
        <v>69.833729609374984</v>
      </c>
      <c r="AP38" s="54">
        <f t="shared" si="356"/>
        <v>67.738717721093735</v>
      </c>
      <c r="AQ38" s="54">
        <f t="shared" si="356"/>
        <v>65.706556189460926</v>
      </c>
      <c r="AR38" s="54">
        <f t="shared" si="356"/>
        <v>63.735359503777097</v>
      </c>
      <c r="AS38" s="54">
        <f t="shared" si="356"/>
        <v>61.823298718663786</v>
      </c>
      <c r="AT38" s="54">
        <f t="shared" si="356"/>
        <v>59.968599757103867</v>
      </c>
      <c r="AU38" s="54">
        <f t="shared" si="356"/>
        <v>58.16954176439075</v>
      </c>
      <c r="AV38" s="54">
        <f t="shared" si="356"/>
        <v>56.42445551145903</v>
      </c>
      <c r="AW38" s="54">
        <f t="shared" si="356"/>
        <v>54.731721846115256</v>
      </c>
      <c r="AX38" s="54">
        <f t="shared" si="356"/>
        <v>53.089770190731798</v>
      </c>
      <c r="AY38" s="54">
        <f t="shared" si="356"/>
        <v>51.497077085009842</v>
      </c>
      <c r="AZ38" s="54">
        <f t="shared" si="356"/>
        <v>49.952164772459547</v>
      </c>
      <c r="BA38" s="54">
        <f t="shared" si="356"/>
        <v>48.453599829285757</v>
      </c>
      <c r="BB38" s="54">
        <f t="shared" si="356"/>
        <v>46.999991834407183</v>
      </c>
      <c r="BC38" s="54">
        <f t="shared" si="356"/>
        <v>45.589992079374966</v>
      </c>
      <c r="BD38" s="54">
        <f t="shared" si="356"/>
        <v>44.222292316993716</v>
      </c>
      <c r="BE38" s="54">
        <f t="shared" si="356"/>
        <v>42.8956235474839</v>
      </c>
      <c r="BF38" s="54">
        <f t="shared" si="356"/>
        <v>41.60875484105938</v>
      </c>
      <c r="BG38" s="54">
        <f t="shared" si="356"/>
        <v>40.360492195827597</v>
      </c>
      <c r="BH38" s="54">
        <f t="shared" si="356"/>
        <v>0</v>
      </c>
      <c r="BI38" s="54">
        <f t="shared" si="356"/>
        <v>0</v>
      </c>
      <c r="BJ38" s="54">
        <f t="shared" si="356"/>
        <v>0</v>
      </c>
      <c r="BK38" s="54">
        <f t="shared" si="356"/>
        <v>0</v>
      </c>
      <c r="BL38" s="54">
        <f t="shared" si="356"/>
        <v>0</v>
      </c>
      <c r="BM38" s="54">
        <f t="shared" si="356"/>
        <v>0</v>
      </c>
      <c r="BN38" s="54">
        <f t="shared" si="356"/>
        <v>80</v>
      </c>
      <c r="BO38" s="54">
        <f t="shared" si="356"/>
        <v>76</v>
      </c>
      <c r="BP38" s="54">
        <f t="shared" si="356"/>
        <v>72.2</v>
      </c>
      <c r="BQ38" s="54">
        <f t="shared" si="356"/>
        <v>68.59</v>
      </c>
      <c r="BR38" s="54">
        <f t="shared" si="356"/>
        <v>65.160499999999999</v>
      </c>
      <c r="BS38" s="54">
        <f t="shared" si="356"/>
        <v>61.902474999999995</v>
      </c>
      <c r="BT38" s="54">
        <f t="shared" si="356"/>
        <v>58.807351249999989</v>
      </c>
      <c r="BU38" s="54">
        <f t="shared" si="356"/>
        <v>55.866983687499989</v>
      </c>
      <c r="BV38" s="54">
        <f t="shared" si="356"/>
        <v>54.190974176874988</v>
      </c>
      <c r="BW38" s="54">
        <f t="shared" si="356"/>
        <v>52.565244951568744</v>
      </c>
      <c r="BX38" s="54">
        <f t="shared" si="356"/>
        <v>50.988287603021682</v>
      </c>
      <c r="BY38" s="54">
        <f t="shared" si="356"/>
        <v>49.458638974931034</v>
      </c>
      <c r="BZ38" s="54">
        <f t="shared" si="356"/>
        <v>47.974879805683095</v>
      </c>
      <c r="CA38" s="54">
        <f t="shared" si="356"/>
        <v>46.535633411512606</v>
      </c>
      <c r="CB38" s="54">
        <f t="shared" si="356"/>
        <v>45.139564409167228</v>
      </c>
      <c r="CC38" s="54">
        <f t="shared" si="356"/>
        <v>43.785377476892208</v>
      </c>
      <c r="CD38" s="54">
        <f t="shared" si="356"/>
        <v>42.47181615258544</v>
      </c>
      <c r="CE38" s="54">
        <f t="shared" si="356"/>
        <v>41.197661668007875</v>
      </c>
      <c r="CF38" s="54">
        <f t="shared" si="356"/>
        <v>39.961731817967639</v>
      </c>
      <c r="CG38" s="54">
        <f t="shared" si="356"/>
        <v>38.762879863428608</v>
      </c>
      <c r="CH38" s="54">
        <f t="shared" si="356"/>
        <v>37.599993467525749</v>
      </c>
      <c r="CI38" s="54">
        <f t="shared" si="356"/>
        <v>36.471993663499973</v>
      </c>
      <c r="CJ38" s="54">
        <f t="shared" si="356"/>
        <v>35.377833853594971</v>
      </c>
      <c r="CK38" s="54">
        <f t="shared" si="356"/>
        <v>34.316498837987119</v>
      </c>
      <c r="CL38" s="54">
        <f t="shared" si="356"/>
        <v>33.287003872847507</v>
      </c>
      <c r="CM38" s="54">
        <f t="shared" si="356"/>
        <v>32.288393756662082</v>
      </c>
      <c r="CN38" s="54">
        <f t="shared" si="356"/>
        <v>0</v>
      </c>
      <c r="CO38" s="54">
        <f t="shared" ref="CO38:EZ38" si="357">BP$182</f>
        <v>0</v>
      </c>
      <c r="CP38" s="54">
        <f t="shared" si="357"/>
        <v>0</v>
      </c>
      <c r="CQ38" s="54">
        <f t="shared" si="357"/>
        <v>0</v>
      </c>
      <c r="CR38" s="54">
        <f t="shared" si="357"/>
        <v>0</v>
      </c>
      <c r="CS38" s="54">
        <f t="shared" si="357"/>
        <v>0</v>
      </c>
      <c r="CT38" s="54">
        <f t="shared" si="357"/>
        <v>64</v>
      </c>
      <c r="CU38" s="54">
        <f t="shared" si="357"/>
        <v>60.800000000000004</v>
      </c>
      <c r="CV38" s="54">
        <f t="shared" si="357"/>
        <v>57.760000000000005</v>
      </c>
      <c r="CW38" s="54">
        <f t="shared" si="357"/>
        <v>54.872000000000007</v>
      </c>
      <c r="CX38" s="54">
        <f t="shared" si="357"/>
        <v>52.128399999999999</v>
      </c>
      <c r="CY38" s="54">
        <f t="shared" si="357"/>
        <v>49.521979999999999</v>
      </c>
      <c r="CZ38" s="54">
        <f t="shared" si="357"/>
        <v>47.045880999999994</v>
      </c>
      <c r="DA38" s="54">
        <f t="shared" si="357"/>
        <v>44.693586949999997</v>
      </c>
      <c r="DB38" s="54">
        <f t="shared" si="357"/>
        <v>43.352779341499996</v>
      </c>
      <c r="DC38" s="54">
        <f t="shared" si="357"/>
        <v>42.052195961254995</v>
      </c>
      <c r="DD38" s="54">
        <f t="shared" si="357"/>
        <v>40.790630082417351</v>
      </c>
      <c r="DE38" s="54">
        <f t="shared" si="357"/>
        <v>39.566911179944832</v>
      </c>
      <c r="DF38" s="54">
        <f t="shared" si="357"/>
        <v>38.379903844546476</v>
      </c>
      <c r="DG38" s="54">
        <f t="shared" si="357"/>
        <v>37.228506729210089</v>
      </c>
      <c r="DH38" s="54">
        <f t="shared" si="357"/>
        <v>36.111651527333784</v>
      </c>
      <c r="DI38" s="54">
        <f t="shared" si="357"/>
        <v>35.028301981513771</v>
      </c>
      <c r="DJ38" s="54">
        <f t="shared" si="357"/>
        <v>33.977452922068352</v>
      </c>
      <c r="DK38" s="54">
        <f t="shared" si="357"/>
        <v>32.958129334406301</v>
      </c>
      <c r="DL38" s="54">
        <f t="shared" si="357"/>
        <v>31.969385454374112</v>
      </c>
      <c r="DM38" s="54">
        <f t="shared" si="357"/>
        <v>31.01030389074289</v>
      </c>
      <c r="DN38" s="54">
        <f t="shared" si="357"/>
        <v>30.079994774020602</v>
      </c>
      <c r="DO38" s="54">
        <f t="shared" si="357"/>
        <v>29.17759493079998</v>
      </c>
      <c r="DP38" s="54">
        <f t="shared" si="357"/>
        <v>28.302267082875979</v>
      </c>
      <c r="DQ38" s="54">
        <f t="shared" si="357"/>
        <v>27.453199070389697</v>
      </c>
      <c r="DR38" s="54">
        <f t="shared" si="357"/>
        <v>26.629603098278007</v>
      </c>
      <c r="DS38" s="54">
        <f t="shared" si="357"/>
        <v>25.830715005329665</v>
      </c>
      <c r="DT38" s="54">
        <f t="shared" si="357"/>
        <v>0</v>
      </c>
      <c r="DU38" s="54">
        <f t="shared" si="357"/>
        <v>0</v>
      </c>
      <c r="DV38" s="54">
        <f t="shared" si="357"/>
        <v>0</v>
      </c>
      <c r="DW38" s="54">
        <f t="shared" si="357"/>
        <v>0</v>
      </c>
      <c r="DX38" s="54">
        <f t="shared" si="357"/>
        <v>0</v>
      </c>
      <c r="DY38" s="54">
        <f t="shared" si="357"/>
        <v>0</v>
      </c>
      <c r="DZ38" s="54">
        <f t="shared" si="357"/>
        <v>51.2</v>
      </c>
      <c r="EA38" s="54">
        <f t="shared" si="357"/>
        <v>48.640000000000008</v>
      </c>
      <c r="EB38" s="54">
        <f t="shared" si="357"/>
        <v>46.208000000000006</v>
      </c>
      <c r="EC38" s="54">
        <f t="shared" si="357"/>
        <v>43.897600000000011</v>
      </c>
      <c r="ED38" s="54">
        <f t="shared" si="357"/>
        <v>41.702719999999999</v>
      </c>
      <c r="EE38" s="54">
        <f t="shared" si="357"/>
        <v>39.617584000000001</v>
      </c>
      <c r="EF38" s="54">
        <f t="shared" si="357"/>
        <v>37.636704799999997</v>
      </c>
      <c r="EG38" s="54">
        <f t="shared" si="357"/>
        <v>35.754869559999996</v>
      </c>
      <c r="EH38" s="54">
        <f t="shared" si="357"/>
        <v>34.682223473199997</v>
      </c>
      <c r="EI38" s="54">
        <f t="shared" si="357"/>
        <v>33.641756769003997</v>
      </c>
      <c r="EJ38" s="54">
        <f t="shared" si="357"/>
        <v>32.63250406593388</v>
      </c>
      <c r="EK38" s="54">
        <f t="shared" si="357"/>
        <v>31.653528943955866</v>
      </c>
      <c r="EL38" s="54">
        <f t="shared" si="357"/>
        <v>30.703923075637181</v>
      </c>
      <c r="EM38" s="54">
        <f t="shared" si="357"/>
        <v>29.782805383368071</v>
      </c>
      <c r="EN38" s="54">
        <f t="shared" si="357"/>
        <v>28.889321221867029</v>
      </c>
      <c r="EO38" s="54">
        <f t="shared" si="357"/>
        <v>28.022641585211019</v>
      </c>
      <c r="EP38" s="54">
        <f t="shared" si="357"/>
        <v>27.181962337654682</v>
      </c>
      <c r="EQ38" s="54">
        <f t="shared" si="357"/>
        <v>26.366503467525042</v>
      </c>
      <c r="ER38" s="54">
        <f t="shared" si="357"/>
        <v>25.575508363499292</v>
      </c>
      <c r="ES38" s="54">
        <f t="shared" si="357"/>
        <v>24.808243112594312</v>
      </c>
      <c r="ET38" s="54">
        <f t="shared" si="357"/>
        <v>24.063995819216483</v>
      </c>
      <c r="EU38" s="54">
        <f t="shared" si="357"/>
        <v>23.342075944639987</v>
      </c>
      <c r="EV38" s="54">
        <f t="shared" si="357"/>
        <v>22.641813666300784</v>
      </c>
      <c r="EW38" s="54">
        <f t="shared" si="357"/>
        <v>21.96255925631176</v>
      </c>
      <c r="EX38" s="54">
        <f t="shared" si="357"/>
        <v>21.303682478622406</v>
      </c>
      <c r="EY38" s="54">
        <f t="shared" si="357"/>
        <v>20.664572004263732</v>
      </c>
      <c r="EZ38" s="54">
        <f t="shared" si="357"/>
        <v>0</v>
      </c>
      <c r="FA38" s="54">
        <f t="shared" ref="FA38:HL38" si="358">EB$182</f>
        <v>0</v>
      </c>
      <c r="FB38" s="54">
        <f t="shared" si="358"/>
        <v>0</v>
      </c>
      <c r="FC38" s="54">
        <f t="shared" si="358"/>
        <v>0</v>
      </c>
      <c r="FD38" s="54">
        <f t="shared" si="358"/>
        <v>0</v>
      </c>
      <c r="FE38" s="54">
        <f t="shared" si="358"/>
        <v>0</v>
      </c>
      <c r="FF38" s="54">
        <f t="shared" si="358"/>
        <v>40.960000000000008</v>
      </c>
      <c r="FG38" s="54">
        <f t="shared" si="358"/>
        <v>38.912000000000006</v>
      </c>
      <c r="FH38" s="54">
        <f t="shared" si="358"/>
        <v>36.966400000000007</v>
      </c>
      <c r="FI38" s="54">
        <f t="shared" si="358"/>
        <v>35.118080000000013</v>
      </c>
      <c r="FJ38" s="54">
        <f t="shared" si="358"/>
        <v>33.362175999999998</v>
      </c>
      <c r="FK38" s="54">
        <f t="shared" si="358"/>
        <v>31.694067200000003</v>
      </c>
      <c r="FL38" s="54">
        <f t="shared" si="358"/>
        <v>30.10936384</v>
      </c>
      <c r="FM38" s="54">
        <f t="shared" si="358"/>
        <v>28.603895647999998</v>
      </c>
      <c r="FN38" s="54">
        <f t="shared" si="358"/>
        <v>27.745778778559998</v>
      </c>
      <c r="FO38" s="54">
        <f t="shared" si="358"/>
        <v>26.913405415203201</v>
      </c>
      <c r="FP38" s="54">
        <f t="shared" si="358"/>
        <v>26.106003252747104</v>
      </c>
      <c r="FQ38" s="54">
        <f t="shared" si="358"/>
        <v>25.322823155164695</v>
      </c>
      <c r="FR38" s="54">
        <f t="shared" si="358"/>
        <v>24.563138460509748</v>
      </c>
      <c r="FS38" s="54">
        <f t="shared" si="358"/>
        <v>23.826244306694459</v>
      </c>
      <c r="FT38" s="54">
        <f t="shared" si="358"/>
        <v>23.111456977493624</v>
      </c>
      <c r="FU38" s="54">
        <f t="shared" si="358"/>
        <v>22.418113268168817</v>
      </c>
      <c r="FV38" s="54">
        <f t="shared" si="358"/>
        <v>21.745569870123745</v>
      </c>
      <c r="FW38" s="54">
        <f t="shared" si="358"/>
        <v>21.093202774020035</v>
      </c>
      <c r="FX38" s="54">
        <f t="shared" si="358"/>
        <v>20.460406690799434</v>
      </c>
      <c r="FY38" s="54">
        <f t="shared" si="358"/>
        <v>19.84659449007545</v>
      </c>
      <c r="FZ38" s="54">
        <f t="shared" si="358"/>
        <v>19.251196655373189</v>
      </c>
      <c r="GA38" s="54">
        <f t="shared" si="358"/>
        <v>18.673660755711989</v>
      </c>
      <c r="GB38" s="54">
        <f t="shared" si="358"/>
        <v>18.113450933040628</v>
      </c>
      <c r="GC38" s="54">
        <f t="shared" si="358"/>
        <v>17.570047405049408</v>
      </c>
      <c r="GD38" s="54">
        <f t="shared" si="358"/>
        <v>17.042945982897926</v>
      </c>
      <c r="GE38" s="54">
        <f t="shared" si="358"/>
        <v>16.531657603410988</v>
      </c>
      <c r="GF38" s="54">
        <f t="shared" si="358"/>
        <v>0</v>
      </c>
      <c r="GG38" s="54">
        <f t="shared" si="358"/>
        <v>0</v>
      </c>
      <c r="GH38" s="54">
        <f t="shared" si="358"/>
        <v>0</v>
      </c>
      <c r="GI38" s="54">
        <f t="shared" si="358"/>
        <v>0</v>
      </c>
      <c r="GJ38" s="54">
        <f t="shared" si="358"/>
        <v>0</v>
      </c>
      <c r="GK38" s="54">
        <f t="shared" si="358"/>
        <v>0</v>
      </c>
      <c r="GL38" s="54">
        <f t="shared" si="358"/>
        <v>40</v>
      </c>
      <c r="GM38" s="54">
        <f t="shared" si="358"/>
        <v>42</v>
      </c>
      <c r="GN38" s="54">
        <f t="shared" si="358"/>
        <v>44.1</v>
      </c>
      <c r="GO38" s="54">
        <f t="shared" si="358"/>
        <v>46.305000000000007</v>
      </c>
      <c r="GP38" s="54">
        <f t="shared" si="358"/>
        <v>48.620250000000006</v>
      </c>
      <c r="GQ38" s="54">
        <f t="shared" si="358"/>
        <v>51.051262500000007</v>
      </c>
      <c r="GR38" s="54">
        <f t="shared" si="358"/>
        <v>53.603825625000013</v>
      </c>
      <c r="GS38" s="54">
        <f t="shared" si="358"/>
        <v>56.284016906250017</v>
      </c>
      <c r="GT38" s="54">
        <f t="shared" si="358"/>
        <v>59.098217751562522</v>
      </c>
      <c r="GU38" s="54">
        <f t="shared" si="358"/>
        <v>62.053128639140652</v>
      </c>
      <c r="GV38" s="54">
        <f t="shared" si="358"/>
        <v>65.155785071097682</v>
      </c>
      <c r="GW38" s="54">
        <f t="shared" si="358"/>
        <v>68.413574324652572</v>
      </c>
      <c r="GX38" s="54">
        <f t="shared" si="358"/>
        <v>71.834253040885201</v>
      </c>
      <c r="GY38" s="54">
        <f t="shared" si="358"/>
        <v>75.425965692929466</v>
      </c>
      <c r="GZ38" s="54">
        <f t="shared" si="358"/>
        <v>79.197263977575943</v>
      </c>
      <c r="HA38" s="54">
        <f t="shared" si="358"/>
        <v>83.15712717645475</v>
      </c>
      <c r="HB38" s="54">
        <f t="shared" si="358"/>
        <v>85</v>
      </c>
      <c r="HC38" s="54">
        <f t="shared" si="358"/>
        <v>85</v>
      </c>
      <c r="HD38" s="54">
        <f t="shared" si="358"/>
        <v>85</v>
      </c>
      <c r="HE38" s="54">
        <f t="shared" si="358"/>
        <v>85</v>
      </c>
      <c r="HF38" s="54">
        <f t="shared" si="358"/>
        <v>85</v>
      </c>
      <c r="HG38" s="54">
        <f t="shared" si="358"/>
        <v>85</v>
      </c>
      <c r="HH38" s="54">
        <f t="shared" si="358"/>
        <v>85</v>
      </c>
      <c r="HI38" s="54">
        <f t="shared" si="358"/>
        <v>85</v>
      </c>
      <c r="HJ38" s="54">
        <f t="shared" si="358"/>
        <v>85</v>
      </c>
      <c r="HK38" s="54">
        <f t="shared" si="358"/>
        <v>85</v>
      </c>
      <c r="HL38" s="54">
        <f t="shared" si="358"/>
        <v>85</v>
      </c>
      <c r="HM38" s="54">
        <f t="shared" ref="HM38:JB38" si="359">GN$182</f>
        <v>85</v>
      </c>
      <c r="HN38" s="54">
        <f t="shared" si="359"/>
        <v>85</v>
      </c>
      <c r="HO38" s="54">
        <f t="shared" si="359"/>
        <v>85</v>
      </c>
      <c r="HP38" s="54">
        <f t="shared" si="359"/>
        <v>85</v>
      </c>
      <c r="HQ38" s="54">
        <f t="shared" si="359"/>
        <v>85</v>
      </c>
      <c r="HR38" s="54">
        <f t="shared" si="359"/>
        <v>85</v>
      </c>
      <c r="HS38" s="54">
        <f t="shared" si="359"/>
        <v>85</v>
      </c>
      <c r="HT38" s="54">
        <f t="shared" si="359"/>
        <v>85</v>
      </c>
      <c r="HU38" s="54">
        <f t="shared" si="359"/>
        <v>85</v>
      </c>
      <c r="HV38" s="54">
        <f t="shared" si="359"/>
        <v>85</v>
      </c>
      <c r="HW38" s="54">
        <f t="shared" si="359"/>
        <v>85</v>
      </c>
      <c r="HX38" s="54">
        <f t="shared" si="359"/>
        <v>85</v>
      </c>
      <c r="HY38" s="54">
        <f t="shared" si="359"/>
        <v>85</v>
      </c>
      <c r="HZ38" s="54">
        <f t="shared" si="359"/>
        <v>85</v>
      </c>
      <c r="IA38" s="54">
        <f t="shared" si="359"/>
        <v>85</v>
      </c>
      <c r="IB38" s="54">
        <f t="shared" si="359"/>
        <v>85</v>
      </c>
      <c r="IC38" s="54">
        <f t="shared" si="359"/>
        <v>85</v>
      </c>
      <c r="ID38" s="54">
        <f t="shared" si="359"/>
        <v>85</v>
      </c>
      <c r="IE38" s="54">
        <f t="shared" si="359"/>
        <v>85</v>
      </c>
      <c r="IF38" s="54">
        <f t="shared" si="359"/>
        <v>85</v>
      </c>
      <c r="IG38" s="54">
        <f t="shared" si="359"/>
        <v>85</v>
      </c>
      <c r="IH38" s="54">
        <f t="shared" si="359"/>
        <v>85</v>
      </c>
      <c r="II38" s="54">
        <f t="shared" si="359"/>
        <v>85</v>
      </c>
      <c r="IJ38" s="54">
        <f t="shared" si="359"/>
        <v>85</v>
      </c>
      <c r="IK38" s="54">
        <f t="shared" si="359"/>
        <v>85</v>
      </c>
      <c r="IL38" s="54">
        <f t="shared" si="359"/>
        <v>85</v>
      </c>
      <c r="IM38" s="54">
        <f t="shared" si="359"/>
        <v>85</v>
      </c>
      <c r="IN38" s="54">
        <f t="shared" si="359"/>
        <v>85</v>
      </c>
      <c r="IO38" s="54">
        <f t="shared" si="359"/>
        <v>85</v>
      </c>
      <c r="IP38" s="54">
        <f t="shared" si="359"/>
        <v>85</v>
      </c>
      <c r="IQ38" s="54">
        <f t="shared" si="359"/>
        <v>85</v>
      </c>
      <c r="IR38" s="54">
        <f t="shared" si="359"/>
        <v>85</v>
      </c>
      <c r="IS38" s="54">
        <f t="shared" si="359"/>
        <v>85</v>
      </c>
      <c r="IT38" s="54">
        <f t="shared" si="359"/>
        <v>85</v>
      </c>
      <c r="IU38" s="54">
        <f t="shared" si="359"/>
        <v>85</v>
      </c>
      <c r="IV38" s="54">
        <f t="shared" si="359"/>
        <v>85</v>
      </c>
      <c r="IW38" s="54">
        <f t="shared" si="359"/>
        <v>85</v>
      </c>
      <c r="IX38" s="54">
        <f t="shared" si="359"/>
        <v>85</v>
      </c>
      <c r="IY38" s="54">
        <f t="shared" si="359"/>
        <v>85</v>
      </c>
      <c r="IZ38" s="54">
        <f t="shared" si="359"/>
        <v>85</v>
      </c>
      <c r="JA38" s="54">
        <f t="shared" si="359"/>
        <v>85</v>
      </c>
      <c r="JB38" s="54">
        <f t="shared" si="359"/>
        <v>85</v>
      </c>
    </row>
    <row r="39" spans="1:262" x14ac:dyDescent="0.2">
      <c r="A39" s="53" t="s">
        <v>108</v>
      </c>
      <c r="B39" s="53" t="s">
        <v>129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AE39" s="54">
        <f>C$182</f>
        <v>0</v>
      </c>
      <c r="AF39" s="54">
        <f t="shared" ref="AF39:CQ39" si="360">D$182</f>
        <v>0</v>
      </c>
      <c r="AG39" s="54">
        <f t="shared" si="360"/>
        <v>0</v>
      </c>
      <c r="AH39" s="54">
        <f t="shared" si="360"/>
        <v>0</v>
      </c>
      <c r="AI39" s="54">
        <f t="shared" si="360"/>
        <v>0</v>
      </c>
      <c r="AJ39" s="54">
        <f t="shared" si="360"/>
        <v>0</v>
      </c>
      <c r="AK39" s="54">
        <f t="shared" si="360"/>
        <v>100</v>
      </c>
      <c r="AL39" s="54">
        <f t="shared" si="360"/>
        <v>95</v>
      </c>
      <c r="AM39" s="54">
        <f t="shared" si="360"/>
        <v>90.25</v>
      </c>
      <c r="AN39" s="54">
        <f t="shared" si="360"/>
        <v>85.737499999999997</v>
      </c>
      <c r="AO39" s="54">
        <f t="shared" si="360"/>
        <v>81.450624999999988</v>
      </c>
      <c r="AP39" s="54">
        <f t="shared" si="360"/>
        <v>77.378093749999991</v>
      </c>
      <c r="AQ39" s="54">
        <f t="shared" si="360"/>
        <v>73.509189062499985</v>
      </c>
      <c r="AR39" s="54">
        <f t="shared" si="360"/>
        <v>69.833729609374984</v>
      </c>
      <c r="AS39" s="54">
        <f t="shared" si="360"/>
        <v>67.738717721093735</v>
      </c>
      <c r="AT39" s="54">
        <f t="shared" si="360"/>
        <v>65.706556189460926</v>
      </c>
      <c r="AU39" s="54">
        <f t="shared" si="360"/>
        <v>63.735359503777097</v>
      </c>
      <c r="AV39" s="54">
        <f t="shared" si="360"/>
        <v>61.823298718663786</v>
      </c>
      <c r="AW39" s="54">
        <f t="shared" si="360"/>
        <v>59.968599757103867</v>
      </c>
      <c r="AX39" s="54">
        <f t="shared" si="360"/>
        <v>58.16954176439075</v>
      </c>
      <c r="AY39" s="54">
        <f t="shared" si="360"/>
        <v>56.42445551145903</v>
      </c>
      <c r="AZ39" s="54">
        <f t="shared" si="360"/>
        <v>54.731721846115256</v>
      </c>
      <c r="BA39" s="54">
        <f t="shared" si="360"/>
        <v>53.089770190731798</v>
      </c>
      <c r="BB39" s="54">
        <f t="shared" si="360"/>
        <v>51.497077085009842</v>
      </c>
      <c r="BC39" s="54">
        <f t="shared" si="360"/>
        <v>49.952164772459547</v>
      </c>
      <c r="BD39" s="54">
        <f t="shared" si="360"/>
        <v>48.453599829285757</v>
      </c>
      <c r="BE39" s="54">
        <f t="shared" si="360"/>
        <v>46.999991834407183</v>
      </c>
      <c r="BF39" s="54">
        <f t="shared" si="360"/>
        <v>45.589992079374966</v>
      </c>
      <c r="BG39" s="54">
        <f t="shared" si="360"/>
        <v>44.222292316993716</v>
      </c>
      <c r="BH39" s="54">
        <f t="shared" si="360"/>
        <v>42.8956235474839</v>
      </c>
      <c r="BI39" s="54">
        <f t="shared" si="360"/>
        <v>41.60875484105938</v>
      </c>
      <c r="BJ39" s="54">
        <f t="shared" si="360"/>
        <v>40.360492195827597</v>
      </c>
      <c r="BK39" s="54">
        <f t="shared" si="360"/>
        <v>0</v>
      </c>
      <c r="BL39" s="54">
        <f t="shared" si="360"/>
        <v>0</v>
      </c>
      <c r="BM39" s="54">
        <f t="shared" si="360"/>
        <v>0</v>
      </c>
      <c r="BN39" s="54">
        <f t="shared" si="360"/>
        <v>0</v>
      </c>
      <c r="BO39" s="54">
        <f t="shared" si="360"/>
        <v>0</v>
      </c>
      <c r="BP39" s="54">
        <f t="shared" si="360"/>
        <v>0</v>
      </c>
      <c r="BQ39" s="54">
        <f t="shared" si="360"/>
        <v>80</v>
      </c>
      <c r="BR39" s="54">
        <f t="shared" si="360"/>
        <v>76</v>
      </c>
      <c r="BS39" s="54">
        <f t="shared" si="360"/>
        <v>72.2</v>
      </c>
      <c r="BT39" s="54">
        <f t="shared" si="360"/>
        <v>68.59</v>
      </c>
      <c r="BU39" s="54">
        <f t="shared" si="360"/>
        <v>65.160499999999999</v>
      </c>
      <c r="BV39" s="54">
        <f t="shared" si="360"/>
        <v>61.902474999999995</v>
      </c>
      <c r="BW39" s="54">
        <f t="shared" si="360"/>
        <v>58.807351249999989</v>
      </c>
      <c r="BX39" s="54">
        <f t="shared" si="360"/>
        <v>55.866983687499989</v>
      </c>
      <c r="BY39" s="54">
        <f t="shared" si="360"/>
        <v>54.190974176874988</v>
      </c>
      <c r="BZ39" s="54">
        <f t="shared" si="360"/>
        <v>52.565244951568744</v>
      </c>
      <c r="CA39" s="54">
        <f t="shared" si="360"/>
        <v>50.988287603021682</v>
      </c>
      <c r="CB39" s="54">
        <f t="shared" si="360"/>
        <v>49.458638974931034</v>
      </c>
      <c r="CC39" s="54">
        <f t="shared" si="360"/>
        <v>47.974879805683095</v>
      </c>
      <c r="CD39" s="54">
        <f t="shared" si="360"/>
        <v>46.535633411512606</v>
      </c>
      <c r="CE39" s="54">
        <f t="shared" si="360"/>
        <v>45.139564409167228</v>
      </c>
      <c r="CF39" s="54">
        <f t="shared" si="360"/>
        <v>43.785377476892208</v>
      </c>
      <c r="CG39" s="54">
        <f t="shared" si="360"/>
        <v>42.47181615258544</v>
      </c>
      <c r="CH39" s="54">
        <f t="shared" si="360"/>
        <v>41.197661668007875</v>
      </c>
      <c r="CI39" s="54">
        <f t="shared" si="360"/>
        <v>39.961731817967639</v>
      </c>
      <c r="CJ39" s="54">
        <f t="shared" si="360"/>
        <v>38.762879863428608</v>
      </c>
      <c r="CK39" s="54">
        <f t="shared" si="360"/>
        <v>37.599993467525749</v>
      </c>
      <c r="CL39" s="54">
        <f t="shared" si="360"/>
        <v>36.471993663499973</v>
      </c>
      <c r="CM39" s="54">
        <f t="shared" si="360"/>
        <v>35.377833853594971</v>
      </c>
      <c r="CN39" s="54">
        <f t="shared" si="360"/>
        <v>34.316498837987119</v>
      </c>
      <c r="CO39" s="54">
        <f t="shared" si="360"/>
        <v>33.287003872847507</v>
      </c>
      <c r="CP39" s="54">
        <f t="shared" si="360"/>
        <v>32.288393756662082</v>
      </c>
      <c r="CQ39" s="54">
        <f t="shared" si="360"/>
        <v>0</v>
      </c>
      <c r="CR39" s="54">
        <f t="shared" ref="CR39:FC39" si="361">BP$182</f>
        <v>0</v>
      </c>
      <c r="CS39" s="54">
        <f t="shared" si="361"/>
        <v>0</v>
      </c>
      <c r="CT39" s="54">
        <f t="shared" si="361"/>
        <v>0</v>
      </c>
      <c r="CU39" s="54">
        <f t="shared" si="361"/>
        <v>0</v>
      </c>
      <c r="CV39" s="54">
        <f t="shared" si="361"/>
        <v>0</v>
      </c>
      <c r="CW39" s="54">
        <f t="shared" si="361"/>
        <v>64</v>
      </c>
      <c r="CX39" s="54">
        <f t="shared" si="361"/>
        <v>60.800000000000004</v>
      </c>
      <c r="CY39" s="54">
        <f t="shared" si="361"/>
        <v>57.760000000000005</v>
      </c>
      <c r="CZ39" s="54">
        <f t="shared" si="361"/>
        <v>54.872000000000007</v>
      </c>
      <c r="DA39" s="54">
        <f t="shared" si="361"/>
        <v>52.128399999999999</v>
      </c>
      <c r="DB39" s="54">
        <f t="shared" si="361"/>
        <v>49.521979999999999</v>
      </c>
      <c r="DC39" s="54">
        <f t="shared" si="361"/>
        <v>47.045880999999994</v>
      </c>
      <c r="DD39" s="54">
        <f t="shared" si="361"/>
        <v>44.693586949999997</v>
      </c>
      <c r="DE39" s="54">
        <f t="shared" si="361"/>
        <v>43.352779341499996</v>
      </c>
      <c r="DF39" s="54">
        <f t="shared" si="361"/>
        <v>42.052195961254995</v>
      </c>
      <c r="DG39" s="54">
        <f t="shared" si="361"/>
        <v>40.790630082417351</v>
      </c>
      <c r="DH39" s="54">
        <f t="shared" si="361"/>
        <v>39.566911179944832</v>
      </c>
      <c r="DI39" s="54">
        <f t="shared" si="361"/>
        <v>38.379903844546476</v>
      </c>
      <c r="DJ39" s="54">
        <f t="shared" si="361"/>
        <v>37.228506729210089</v>
      </c>
      <c r="DK39" s="54">
        <f t="shared" si="361"/>
        <v>36.111651527333784</v>
      </c>
      <c r="DL39" s="54">
        <f t="shared" si="361"/>
        <v>35.028301981513771</v>
      </c>
      <c r="DM39" s="54">
        <f t="shared" si="361"/>
        <v>33.977452922068352</v>
      </c>
      <c r="DN39" s="54">
        <f t="shared" si="361"/>
        <v>32.958129334406301</v>
      </c>
      <c r="DO39" s="54">
        <f t="shared" si="361"/>
        <v>31.969385454374112</v>
      </c>
      <c r="DP39" s="54">
        <f t="shared" si="361"/>
        <v>31.01030389074289</v>
      </c>
      <c r="DQ39" s="54">
        <f t="shared" si="361"/>
        <v>30.079994774020602</v>
      </c>
      <c r="DR39" s="54">
        <f t="shared" si="361"/>
        <v>29.17759493079998</v>
      </c>
      <c r="DS39" s="54">
        <f t="shared" si="361"/>
        <v>28.302267082875979</v>
      </c>
      <c r="DT39" s="54">
        <f t="shared" si="361"/>
        <v>27.453199070389697</v>
      </c>
      <c r="DU39" s="54">
        <f t="shared" si="361"/>
        <v>26.629603098278007</v>
      </c>
      <c r="DV39" s="54">
        <f t="shared" si="361"/>
        <v>25.830715005329665</v>
      </c>
      <c r="DW39" s="54">
        <f t="shared" si="361"/>
        <v>0</v>
      </c>
      <c r="DX39" s="54">
        <f t="shared" si="361"/>
        <v>0</v>
      </c>
      <c r="DY39" s="54">
        <f t="shared" si="361"/>
        <v>0</v>
      </c>
      <c r="DZ39" s="54">
        <f t="shared" si="361"/>
        <v>0</v>
      </c>
      <c r="EA39" s="54">
        <f t="shared" si="361"/>
        <v>0</v>
      </c>
      <c r="EB39" s="54">
        <f t="shared" si="361"/>
        <v>0</v>
      </c>
      <c r="EC39" s="54">
        <f t="shared" si="361"/>
        <v>51.2</v>
      </c>
      <c r="ED39" s="54">
        <f t="shared" si="361"/>
        <v>48.640000000000008</v>
      </c>
      <c r="EE39" s="54">
        <f t="shared" si="361"/>
        <v>46.208000000000006</v>
      </c>
      <c r="EF39" s="54">
        <f t="shared" si="361"/>
        <v>43.897600000000011</v>
      </c>
      <c r="EG39" s="54">
        <f t="shared" si="361"/>
        <v>41.702719999999999</v>
      </c>
      <c r="EH39" s="54">
        <f t="shared" si="361"/>
        <v>39.617584000000001</v>
      </c>
      <c r="EI39" s="54">
        <f t="shared" si="361"/>
        <v>37.636704799999997</v>
      </c>
      <c r="EJ39" s="54">
        <f t="shared" si="361"/>
        <v>35.754869559999996</v>
      </c>
      <c r="EK39" s="54">
        <f t="shared" si="361"/>
        <v>34.682223473199997</v>
      </c>
      <c r="EL39" s="54">
        <f t="shared" si="361"/>
        <v>33.641756769003997</v>
      </c>
      <c r="EM39" s="54">
        <f t="shared" si="361"/>
        <v>32.63250406593388</v>
      </c>
      <c r="EN39" s="54">
        <f t="shared" si="361"/>
        <v>31.653528943955866</v>
      </c>
      <c r="EO39" s="54">
        <f t="shared" si="361"/>
        <v>30.703923075637181</v>
      </c>
      <c r="EP39" s="54">
        <f t="shared" si="361"/>
        <v>29.782805383368071</v>
      </c>
      <c r="EQ39" s="54">
        <f t="shared" si="361"/>
        <v>28.889321221867029</v>
      </c>
      <c r="ER39" s="54">
        <f t="shared" si="361"/>
        <v>28.022641585211019</v>
      </c>
      <c r="ES39" s="54">
        <f t="shared" si="361"/>
        <v>27.181962337654682</v>
      </c>
      <c r="ET39" s="54">
        <f t="shared" si="361"/>
        <v>26.366503467525042</v>
      </c>
      <c r="EU39" s="54">
        <f t="shared" si="361"/>
        <v>25.575508363499292</v>
      </c>
      <c r="EV39" s="54">
        <f t="shared" si="361"/>
        <v>24.808243112594312</v>
      </c>
      <c r="EW39" s="54">
        <f t="shared" si="361"/>
        <v>24.063995819216483</v>
      </c>
      <c r="EX39" s="54">
        <f t="shared" si="361"/>
        <v>23.342075944639987</v>
      </c>
      <c r="EY39" s="54">
        <f t="shared" si="361"/>
        <v>22.641813666300784</v>
      </c>
      <c r="EZ39" s="54">
        <f t="shared" si="361"/>
        <v>21.96255925631176</v>
      </c>
      <c r="FA39" s="54">
        <f t="shared" si="361"/>
        <v>21.303682478622406</v>
      </c>
      <c r="FB39" s="54">
        <f t="shared" si="361"/>
        <v>20.664572004263732</v>
      </c>
      <c r="FC39" s="54">
        <f t="shared" si="361"/>
        <v>0</v>
      </c>
      <c r="FD39" s="54">
        <f t="shared" ref="FD39:HO39" si="362">EB$182</f>
        <v>0</v>
      </c>
      <c r="FE39" s="54">
        <f t="shared" si="362"/>
        <v>0</v>
      </c>
      <c r="FF39" s="54">
        <f t="shared" si="362"/>
        <v>0</v>
      </c>
      <c r="FG39" s="54">
        <f t="shared" si="362"/>
        <v>0</v>
      </c>
      <c r="FH39" s="54">
        <f t="shared" si="362"/>
        <v>0</v>
      </c>
      <c r="FI39" s="54">
        <f t="shared" si="362"/>
        <v>40.960000000000008</v>
      </c>
      <c r="FJ39" s="54">
        <f t="shared" si="362"/>
        <v>38.912000000000006</v>
      </c>
      <c r="FK39" s="54">
        <f t="shared" si="362"/>
        <v>36.966400000000007</v>
      </c>
      <c r="FL39" s="54">
        <f t="shared" si="362"/>
        <v>35.118080000000013</v>
      </c>
      <c r="FM39" s="54">
        <f t="shared" si="362"/>
        <v>33.362175999999998</v>
      </c>
      <c r="FN39" s="54">
        <f t="shared" si="362"/>
        <v>31.694067200000003</v>
      </c>
      <c r="FO39" s="54">
        <f t="shared" si="362"/>
        <v>30.10936384</v>
      </c>
      <c r="FP39" s="54">
        <f t="shared" si="362"/>
        <v>28.603895647999998</v>
      </c>
      <c r="FQ39" s="54">
        <f t="shared" si="362"/>
        <v>27.745778778559998</v>
      </c>
      <c r="FR39" s="54">
        <f t="shared" si="362"/>
        <v>26.913405415203201</v>
      </c>
      <c r="FS39" s="54">
        <f t="shared" si="362"/>
        <v>26.106003252747104</v>
      </c>
      <c r="FT39" s="54">
        <f t="shared" si="362"/>
        <v>25.322823155164695</v>
      </c>
      <c r="FU39" s="54">
        <f t="shared" si="362"/>
        <v>24.563138460509748</v>
      </c>
      <c r="FV39" s="54">
        <f t="shared" si="362"/>
        <v>23.826244306694459</v>
      </c>
      <c r="FW39" s="54">
        <f t="shared" si="362"/>
        <v>23.111456977493624</v>
      </c>
      <c r="FX39" s="54">
        <f t="shared" si="362"/>
        <v>22.418113268168817</v>
      </c>
      <c r="FY39" s="54">
        <f t="shared" si="362"/>
        <v>21.745569870123745</v>
      </c>
      <c r="FZ39" s="54">
        <f t="shared" si="362"/>
        <v>21.093202774020035</v>
      </c>
      <c r="GA39" s="54">
        <f t="shared" si="362"/>
        <v>20.460406690799434</v>
      </c>
      <c r="GB39" s="54">
        <f t="shared" si="362"/>
        <v>19.84659449007545</v>
      </c>
      <c r="GC39" s="54">
        <f t="shared" si="362"/>
        <v>19.251196655373189</v>
      </c>
      <c r="GD39" s="54">
        <f t="shared" si="362"/>
        <v>18.673660755711989</v>
      </c>
      <c r="GE39" s="54">
        <f t="shared" si="362"/>
        <v>18.113450933040628</v>
      </c>
      <c r="GF39" s="54">
        <f t="shared" si="362"/>
        <v>17.570047405049408</v>
      </c>
      <c r="GG39" s="54">
        <f t="shared" si="362"/>
        <v>17.042945982897926</v>
      </c>
      <c r="GH39" s="54">
        <f t="shared" si="362"/>
        <v>16.531657603410988</v>
      </c>
      <c r="GI39" s="54">
        <f t="shared" si="362"/>
        <v>0</v>
      </c>
      <c r="GJ39" s="54">
        <f t="shared" si="362"/>
        <v>0</v>
      </c>
      <c r="GK39" s="54">
        <f t="shared" si="362"/>
        <v>0</v>
      </c>
      <c r="GL39" s="54">
        <f t="shared" si="362"/>
        <v>0</v>
      </c>
      <c r="GM39" s="54">
        <f t="shared" si="362"/>
        <v>0</v>
      </c>
      <c r="GN39" s="54">
        <f t="shared" si="362"/>
        <v>0</v>
      </c>
      <c r="GO39" s="54">
        <f t="shared" si="362"/>
        <v>40</v>
      </c>
      <c r="GP39" s="54">
        <f t="shared" si="362"/>
        <v>42</v>
      </c>
      <c r="GQ39" s="54">
        <f t="shared" si="362"/>
        <v>44.1</v>
      </c>
      <c r="GR39" s="54">
        <f t="shared" si="362"/>
        <v>46.305000000000007</v>
      </c>
      <c r="GS39" s="54">
        <f t="shared" si="362"/>
        <v>48.620250000000006</v>
      </c>
      <c r="GT39" s="54">
        <f t="shared" si="362"/>
        <v>51.051262500000007</v>
      </c>
      <c r="GU39" s="54">
        <f t="shared" si="362"/>
        <v>53.603825625000013</v>
      </c>
      <c r="GV39" s="54">
        <f t="shared" si="362"/>
        <v>56.284016906250017</v>
      </c>
      <c r="GW39" s="54">
        <f t="shared" si="362"/>
        <v>59.098217751562522</v>
      </c>
      <c r="GX39" s="54">
        <f t="shared" si="362"/>
        <v>62.053128639140652</v>
      </c>
      <c r="GY39" s="54">
        <f t="shared" si="362"/>
        <v>65.155785071097682</v>
      </c>
      <c r="GZ39" s="54">
        <f t="shared" si="362"/>
        <v>68.413574324652572</v>
      </c>
      <c r="HA39" s="54">
        <f t="shared" si="362"/>
        <v>71.834253040885201</v>
      </c>
      <c r="HB39" s="54">
        <f t="shared" si="362"/>
        <v>75.425965692929466</v>
      </c>
      <c r="HC39" s="54">
        <f t="shared" si="362"/>
        <v>79.197263977575943</v>
      </c>
      <c r="HD39" s="54">
        <f t="shared" si="362"/>
        <v>83.15712717645475</v>
      </c>
      <c r="HE39" s="54">
        <f t="shared" si="362"/>
        <v>85</v>
      </c>
      <c r="HF39" s="54">
        <f t="shared" si="362"/>
        <v>85</v>
      </c>
      <c r="HG39" s="54">
        <f t="shared" si="362"/>
        <v>85</v>
      </c>
      <c r="HH39" s="54">
        <f t="shared" si="362"/>
        <v>85</v>
      </c>
      <c r="HI39" s="54">
        <f t="shared" si="362"/>
        <v>85</v>
      </c>
      <c r="HJ39" s="54">
        <f t="shared" si="362"/>
        <v>85</v>
      </c>
      <c r="HK39" s="54">
        <f t="shared" si="362"/>
        <v>85</v>
      </c>
      <c r="HL39" s="54">
        <f t="shared" si="362"/>
        <v>85</v>
      </c>
      <c r="HM39" s="54">
        <f t="shared" si="362"/>
        <v>85</v>
      </c>
      <c r="HN39" s="54">
        <f t="shared" si="362"/>
        <v>85</v>
      </c>
      <c r="HO39" s="54">
        <f t="shared" si="362"/>
        <v>85</v>
      </c>
      <c r="HP39" s="54">
        <f t="shared" ref="HP39:JB39" si="363">GN$182</f>
        <v>85</v>
      </c>
      <c r="HQ39" s="54">
        <f t="shared" si="363"/>
        <v>85</v>
      </c>
      <c r="HR39" s="54">
        <f t="shared" si="363"/>
        <v>85</v>
      </c>
      <c r="HS39" s="54">
        <f t="shared" si="363"/>
        <v>85</v>
      </c>
      <c r="HT39" s="54">
        <f t="shared" si="363"/>
        <v>85</v>
      </c>
      <c r="HU39" s="54">
        <f t="shared" si="363"/>
        <v>85</v>
      </c>
      <c r="HV39" s="54">
        <f t="shared" si="363"/>
        <v>85</v>
      </c>
      <c r="HW39" s="54">
        <f t="shared" si="363"/>
        <v>85</v>
      </c>
      <c r="HX39" s="54">
        <f t="shared" si="363"/>
        <v>85</v>
      </c>
      <c r="HY39" s="54">
        <f t="shared" si="363"/>
        <v>85</v>
      </c>
      <c r="HZ39" s="54">
        <f t="shared" si="363"/>
        <v>85</v>
      </c>
      <c r="IA39" s="54">
        <f t="shared" si="363"/>
        <v>85</v>
      </c>
      <c r="IB39" s="54">
        <f t="shared" si="363"/>
        <v>85</v>
      </c>
      <c r="IC39" s="54">
        <f t="shared" si="363"/>
        <v>85</v>
      </c>
      <c r="ID39" s="54">
        <f t="shared" si="363"/>
        <v>85</v>
      </c>
      <c r="IE39" s="54">
        <f t="shared" si="363"/>
        <v>85</v>
      </c>
      <c r="IF39" s="54">
        <f t="shared" si="363"/>
        <v>85</v>
      </c>
      <c r="IG39" s="54">
        <f t="shared" si="363"/>
        <v>85</v>
      </c>
      <c r="IH39" s="54">
        <f t="shared" si="363"/>
        <v>85</v>
      </c>
      <c r="II39" s="54">
        <f t="shared" si="363"/>
        <v>85</v>
      </c>
      <c r="IJ39" s="54">
        <f t="shared" si="363"/>
        <v>85</v>
      </c>
      <c r="IK39" s="54">
        <f t="shared" si="363"/>
        <v>85</v>
      </c>
      <c r="IL39" s="54">
        <f t="shared" si="363"/>
        <v>85</v>
      </c>
      <c r="IM39" s="54">
        <f t="shared" si="363"/>
        <v>85</v>
      </c>
      <c r="IN39" s="54">
        <f t="shared" si="363"/>
        <v>85</v>
      </c>
      <c r="IO39" s="54">
        <f t="shared" si="363"/>
        <v>85</v>
      </c>
      <c r="IP39" s="54">
        <f t="shared" si="363"/>
        <v>85</v>
      </c>
      <c r="IQ39" s="54">
        <f t="shared" si="363"/>
        <v>85</v>
      </c>
      <c r="IR39" s="54">
        <f t="shared" si="363"/>
        <v>85</v>
      </c>
      <c r="IS39" s="54">
        <f t="shared" si="363"/>
        <v>85</v>
      </c>
      <c r="IT39" s="54">
        <f t="shared" si="363"/>
        <v>85</v>
      </c>
      <c r="IU39" s="54">
        <f t="shared" si="363"/>
        <v>85</v>
      </c>
      <c r="IV39" s="54">
        <f t="shared" si="363"/>
        <v>85</v>
      </c>
      <c r="IW39" s="54">
        <f t="shared" si="363"/>
        <v>85</v>
      </c>
      <c r="IX39" s="54">
        <f t="shared" si="363"/>
        <v>85</v>
      </c>
      <c r="IY39" s="54">
        <f t="shared" si="363"/>
        <v>85</v>
      </c>
      <c r="IZ39" s="54">
        <f t="shared" si="363"/>
        <v>85</v>
      </c>
      <c r="JA39" s="54">
        <f t="shared" si="363"/>
        <v>85</v>
      </c>
      <c r="JB39" s="54">
        <f t="shared" si="363"/>
        <v>85</v>
      </c>
    </row>
    <row r="40" spans="1:262" x14ac:dyDescent="0.2">
      <c r="A40" s="53" t="s">
        <v>108</v>
      </c>
      <c r="B40" s="53" t="s">
        <v>130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H40" s="54">
        <f>C$182</f>
        <v>0</v>
      </c>
      <c r="AI40" s="54">
        <f t="shared" ref="AI40:CT40" si="364">D$182</f>
        <v>0</v>
      </c>
      <c r="AJ40" s="54">
        <f t="shared" si="364"/>
        <v>0</v>
      </c>
      <c r="AK40" s="54">
        <f t="shared" si="364"/>
        <v>0</v>
      </c>
      <c r="AL40" s="54">
        <f t="shared" si="364"/>
        <v>0</v>
      </c>
      <c r="AM40" s="54">
        <f t="shared" si="364"/>
        <v>0</v>
      </c>
      <c r="AN40" s="54">
        <f t="shared" si="364"/>
        <v>100</v>
      </c>
      <c r="AO40" s="54">
        <f t="shared" si="364"/>
        <v>95</v>
      </c>
      <c r="AP40" s="54">
        <f t="shared" si="364"/>
        <v>90.25</v>
      </c>
      <c r="AQ40" s="54">
        <f t="shared" si="364"/>
        <v>85.737499999999997</v>
      </c>
      <c r="AR40" s="54">
        <f t="shared" si="364"/>
        <v>81.450624999999988</v>
      </c>
      <c r="AS40" s="54">
        <f t="shared" si="364"/>
        <v>77.378093749999991</v>
      </c>
      <c r="AT40" s="54">
        <f t="shared" si="364"/>
        <v>73.509189062499985</v>
      </c>
      <c r="AU40" s="54">
        <f t="shared" si="364"/>
        <v>69.833729609374984</v>
      </c>
      <c r="AV40" s="54">
        <f t="shared" si="364"/>
        <v>67.738717721093735</v>
      </c>
      <c r="AW40" s="54">
        <f t="shared" si="364"/>
        <v>65.706556189460926</v>
      </c>
      <c r="AX40" s="54">
        <f t="shared" si="364"/>
        <v>63.735359503777097</v>
      </c>
      <c r="AY40" s="54">
        <f t="shared" si="364"/>
        <v>61.823298718663786</v>
      </c>
      <c r="AZ40" s="54">
        <f t="shared" si="364"/>
        <v>59.968599757103867</v>
      </c>
      <c r="BA40" s="54">
        <f t="shared" si="364"/>
        <v>58.16954176439075</v>
      </c>
      <c r="BB40" s="54">
        <f t="shared" si="364"/>
        <v>56.42445551145903</v>
      </c>
      <c r="BC40" s="54">
        <f t="shared" si="364"/>
        <v>54.731721846115256</v>
      </c>
      <c r="BD40" s="54">
        <f t="shared" si="364"/>
        <v>53.089770190731798</v>
      </c>
      <c r="BE40" s="54">
        <f t="shared" si="364"/>
        <v>51.497077085009842</v>
      </c>
      <c r="BF40" s="54">
        <f t="shared" si="364"/>
        <v>49.952164772459547</v>
      </c>
      <c r="BG40" s="54">
        <f t="shared" si="364"/>
        <v>48.453599829285757</v>
      </c>
      <c r="BH40" s="54">
        <f t="shared" si="364"/>
        <v>46.999991834407183</v>
      </c>
      <c r="BI40" s="54">
        <f t="shared" si="364"/>
        <v>45.589992079374966</v>
      </c>
      <c r="BJ40" s="54">
        <f t="shared" si="364"/>
        <v>44.222292316993716</v>
      </c>
      <c r="BK40" s="54">
        <f t="shared" si="364"/>
        <v>42.8956235474839</v>
      </c>
      <c r="BL40" s="54">
        <f t="shared" si="364"/>
        <v>41.60875484105938</v>
      </c>
      <c r="BM40" s="54">
        <f t="shared" si="364"/>
        <v>40.360492195827597</v>
      </c>
      <c r="BN40" s="54">
        <f t="shared" si="364"/>
        <v>0</v>
      </c>
      <c r="BO40" s="54">
        <f t="shared" si="364"/>
        <v>0</v>
      </c>
      <c r="BP40" s="54">
        <f t="shared" si="364"/>
        <v>0</v>
      </c>
      <c r="BQ40" s="54">
        <f t="shared" si="364"/>
        <v>0</v>
      </c>
      <c r="BR40" s="54">
        <f t="shared" si="364"/>
        <v>0</v>
      </c>
      <c r="BS40" s="54">
        <f t="shared" si="364"/>
        <v>0</v>
      </c>
      <c r="BT40" s="54">
        <f t="shared" si="364"/>
        <v>80</v>
      </c>
      <c r="BU40" s="54">
        <f t="shared" si="364"/>
        <v>76</v>
      </c>
      <c r="BV40" s="54">
        <f t="shared" si="364"/>
        <v>72.2</v>
      </c>
      <c r="BW40" s="54">
        <f t="shared" si="364"/>
        <v>68.59</v>
      </c>
      <c r="BX40" s="54">
        <f t="shared" si="364"/>
        <v>65.160499999999999</v>
      </c>
      <c r="BY40" s="54">
        <f t="shared" si="364"/>
        <v>61.902474999999995</v>
      </c>
      <c r="BZ40" s="54">
        <f t="shared" si="364"/>
        <v>58.807351249999989</v>
      </c>
      <c r="CA40" s="54">
        <f t="shared" si="364"/>
        <v>55.866983687499989</v>
      </c>
      <c r="CB40" s="54">
        <f t="shared" si="364"/>
        <v>54.190974176874988</v>
      </c>
      <c r="CC40" s="54">
        <f t="shared" si="364"/>
        <v>52.565244951568744</v>
      </c>
      <c r="CD40" s="54">
        <f t="shared" si="364"/>
        <v>50.988287603021682</v>
      </c>
      <c r="CE40" s="54">
        <f t="shared" si="364"/>
        <v>49.458638974931034</v>
      </c>
      <c r="CF40" s="54">
        <f t="shared" si="364"/>
        <v>47.974879805683095</v>
      </c>
      <c r="CG40" s="54">
        <f t="shared" si="364"/>
        <v>46.535633411512606</v>
      </c>
      <c r="CH40" s="54">
        <f t="shared" si="364"/>
        <v>45.139564409167228</v>
      </c>
      <c r="CI40" s="54">
        <f t="shared" si="364"/>
        <v>43.785377476892208</v>
      </c>
      <c r="CJ40" s="54">
        <f t="shared" si="364"/>
        <v>42.47181615258544</v>
      </c>
      <c r="CK40" s="54">
        <f t="shared" si="364"/>
        <v>41.197661668007875</v>
      </c>
      <c r="CL40" s="54">
        <f t="shared" si="364"/>
        <v>39.961731817967639</v>
      </c>
      <c r="CM40" s="54">
        <f t="shared" si="364"/>
        <v>38.762879863428608</v>
      </c>
      <c r="CN40" s="54">
        <f t="shared" si="364"/>
        <v>37.599993467525749</v>
      </c>
      <c r="CO40" s="54">
        <f t="shared" si="364"/>
        <v>36.471993663499973</v>
      </c>
      <c r="CP40" s="54">
        <f t="shared" si="364"/>
        <v>35.377833853594971</v>
      </c>
      <c r="CQ40" s="54">
        <f t="shared" si="364"/>
        <v>34.316498837987119</v>
      </c>
      <c r="CR40" s="54">
        <f t="shared" si="364"/>
        <v>33.287003872847507</v>
      </c>
      <c r="CS40" s="54">
        <f t="shared" si="364"/>
        <v>32.288393756662082</v>
      </c>
      <c r="CT40" s="54">
        <f t="shared" si="364"/>
        <v>0</v>
      </c>
      <c r="CU40" s="54">
        <f t="shared" ref="CU40:FF40" si="365">BP$182</f>
        <v>0</v>
      </c>
      <c r="CV40" s="54">
        <f t="shared" si="365"/>
        <v>0</v>
      </c>
      <c r="CW40" s="54">
        <f t="shared" si="365"/>
        <v>0</v>
      </c>
      <c r="CX40" s="54">
        <f t="shared" si="365"/>
        <v>0</v>
      </c>
      <c r="CY40" s="54">
        <f t="shared" si="365"/>
        <v>0</v>
      </c>
      <c r="CZ40" s="54">
        <f t="shared" si="365"/>
        <v>64</v>
      </c>
      <c r="DA40" s="54">
        <f t="shared" si="365"/>
        <v>60.800000000000004</v>
      </c>
      <c r="DB40" s="54">
        <f t="shared" si="365"/>
        <v>57.760000000000005</v>
      </c>
      <c r="DC40" s="54">
        <f t="shared" si="365"/>
        <v>54.872000000000007</v>
      </c>
      <c r="DD40" s="54">
        <f t="shared" si="365"/>
        <v>52.128399999999999</v>
      </c>
      <c r="DE40" s="54">
        <f t="shared" si="365"/>
        <v>49.521979999999999</v>
      </c>
      <c r="DF40" s="54">
        <f t="shared" si="365"/>
        <v>47.045880999999994</v>
      </c>
      <c r="DG40" s="54">
        <f t="shared" si="365"/>
        <v>44.693586949999997</v>
      </c>
      <c r="DH40" s="54">
        <f t="shared" si="365"/>
        <v>43.352779341499996</v>
      </c>
      <c r="DI40" s="54">
        <f t="shared" si="365"/>
        <v>42.052195961254995</v>
      </c>
      <c r="DJ40" s="54">
        <f t="shared" si="365"/>
        <v>40.790630082417351</v>
      </c>
      <c r="DK40" s="54">
        <f t="shared" si="365"/>
        <v>39.566911179944832</v>
      </c>
      <c r="DL40" s="54">
        <f t="shared" si="365"/>
        <v>38.379903844546476</v>
      </c>
      <c r="DM40" s="54">
        <f t="shared" si="365"/>
        <v>37.228506729210089</v>
      </c>
      <c r="DN40" s="54">
        <f t="shared" si="365"/>
        <v>36.111651527333784</v>
      </c>
      <c r="DO40" s="54">
        <f t="shared" si="365"/>
        <v>35.028301981513771</v>
      </c>
      <c r="DP40" s="54">
        <f t="shared" si="365"/>
        <v>33.977452922068352</v>
      </c>
      <c r="DQ40" s="54">
        <f t="shared" si="365"/>
        <v>32.958129334406301</v>
      </c>
      <c r="DR40" s="54">
        <f t="shared" si="365"/>
        <v>31.969385454374112</v>
      </c>
      <c r="DS40" s="54">
        <f t="shared" si="365"/>
        <v>31.01030389074289</v>
      </c>
      <c r="DT40" s="54">
        <f t="shared" si="365"/>
        <v>30.079994774020602</v>
      </c>
      <c r="DU40" s="54">
        <f t="shared" si="365"/>
        <v>29.17759493079998</v>
      </c>
      <c r="DV40" s="54">
        <f t="shared" si="365"/>
        <v>28.302267082875979</v>
      </c>
      <c r="DW40" s="54">
        <f t="shared" si="365"/>
        <v>27.453199070389697</v>
      </c>
      <c r="DX40" s="54">
        <f t="shared" si="365"/>
        <v>26.629603098278007</v>
      </c>
      <c r="DY40" s="54">
        <f t="shared" si="365"/>
        <v>25.830715005329665</v>
      </c>
      <c r="DZ40" s="54">
        <f t="shared" si="365"/>
        <v>0</v>
      </c>
      <c r="EA40" s="54">
        <f t="shared" si="365"/>
        <v>0</v>
      </c>
      <c r="EB40" s="54">
        <f t="shared" si="365"/>
        <v>0</v>
      </c>
      <c r="EC40" s="54">
        <f t="shared" si="365"/>
        <v>0</v>
      </c>
      <c r="ED40" s="54">
        <f t="shared" si="365"/>
        <v>0</v>
      </c>
      <c r="EE40" s="54">
        <f t="shared" si="365"/>
        <v>0</v>
      </c>
      <c r="EF40" s="54">
        <f t="shared" si="365"/>
        <v>51.2</v>
      </c>
      <c r="EG40" s="54">
        <f t="shared" si="365"/>
        <v>48.640000000000008</v>
      </c>
      <c r="EH40" s="54">
        <f t="shared" si="365"/>
        <v>46.208000000000006</v>
      </c>
      <c r="EI40" s="54">
        <f t="shared" si="365"/>
        <v>43.897600000000011</v>
      </c>
      <c r="EJ40" s="54">
        <f t="shared" si="365"/>
        <v>41.702719999999999</v>
      </c>
      <c r="EK40" s="54">
        <f t="shared" si="365"/>
        <v>39.617584000000001</v>
      </c>
      <c r="EL40" s="54">
        <f t="shared" si="365"/>
        <v>37.636704799999997</v>
      </c>
      <c r="EM40" s="54">
        <f t="shared" si="365"/>
        <v>35.754869559999996</v>
      </c>
      <c r="EN40" s="54">
        <f t="shared" si="365"/>
        <v>34.682223473199997</v>
      </c>
      <c r="EO40" s="54">
        <f t="shared" si="365"/>
        <v>33.641756769003997</v>
      </c>
      <c r="EP40" s="54">
        <f t="shared" si="365"/>
        <v>32.63250406593388</v>
      </c>
      <c r="EQ40" s="54">
        <f t="shared" si="365"/>
        <v>31.653528943955866</v>
      </c>
      <c r="ER40" s="54">
        <f t="shared" si="365"/>
        <v>30.703923075637181</v>
      </c>
      <c r="ES40" s="54">
        <f t="shared" si="365"/>
        <v>29.782805383368071</v>
      </c>
      <c r="ET40" s="54">
        <f t="shared" si="365"/>
        <v>28.889321221867029</v>
      </c>
      <c r="EU40" s="54">
        <f t="shared" si="365"/>
        <v>28.022641585211019</v>
      </c>
      <c r="EV40" s="54">
        <f t="shared" si="365"/>
        <v>27.181962337654682</v>
      </c>
      <c r="EW40" s="54">
        <f t="shared" si="365"/>
        <v>26.366503467525042</v>
      </c>
      <c r="EX40" s="54">
        <f t="shared" si="365"/>
        <v>25.575508363499292</v>
      </c>
      <c r="EY40" s="54">
        <f t="shared" si="365"/>
        <v>24.808243112594312</v>
      </c>
      <c r="EZ40" s="54">
        <f t="shared" si="365"/>
        <v>24.063995819216483</v>
      </c>
      <c r="FA40" s="54">
        <f t="shared" si="365"/>
        <v>23.342075944639987</v>
      </c>
      <c r="FB40" s="54">
        <f t="shared" si="365"/>
        <v>22.641813666300784</v>
      </c>
      <c r="FC40" s="54">
        <f t="shared" si="365"/>
        <v>21.96255925631176</v>
      </c>
      <c r="FD40" s="54">
        <f t="shared" si="365"/>
        <v>21.303682478622406</v>
      </c>
      <c r="FE40" s="54">
        <f t="shared" si="365"/>
        <v>20.664572004263732</v>
      </c>
      <c r="FF40" s="54">
        <f t="shared" si="365"/>
        <v>0</v>
      </c>
      <c r="FG40" s="54">
        <f t="shared" ref="FG40:HR40" si="366">EB$182</f>
        <v>0</v>
      </c>
      <c r="FH40" s="54">
        <f t="shared" si="366"/>
        <v>0</v>
      </c>
      <c r="FI40" s="54">
        <f t="shared" si="366"/>
        <v>0</v>
      </c>
      <c r="FJ40" s="54">
        <f t="shared" si="366"/>
        <v>0</v>
      </c>
      <c r="FK40" s="54">
        <f t="shared" si="366"/>
        <v>0</v>
      </c>
      <c r="FL40" s="54">
        <f t="shared" si="366"/>
        <v>40.960000000000008</v>
      </c>
      <c r="FM40" s="54">
        <f t="shared" si="366"/>
        <v>38.912000000000006</v>
      </c>
      <c r="FN40" s="54">
        <f t="shared" si="366"/>
        <v>36.966400000000007</v>
      </c>
      <c r="FO40" s="54">
        <f t="shared" si="366"/>
        <v>35.118080000000013</v>
      </c>
      <c r="FP40" s="54">
        <f t="shared" si="366"/>
        <v>33.362175999999998</v>
      </c>
      <c r="FQ40" s="54">
        <f t="shared" si="366"/>
        <v>31.694067200000003</v>
      </c>
      <c r="FR40" s="54">
        <f t="shared" si="366"/>
        <v>30.10936384</v>
      </c>
      <c r="FS40" s="54">
        <f t="shared" si="366"/>
        <v>28.603895647999998</v>
      </c>
      <c r="FT40" s="54">
        <f t="shared" si="366"/>
        <v>27.745778778559998</v>
      </c>
      <c r="FU40" s="54">
        <f t="shared" si="366"/>
        <v>26.913405415203201</v>
      </c>
      <c r="FV40" s="54">
        <f t="shared" si="366"/>
        <v>26.106003252747104</v>
      </c>
      <c r="FW40" s="54">
        <f t="shared" si="366"/>
        <v>25.322823155164695</v>
      </c>
      <c r="FX40" s="54">
        <f t="shared" si="366"/>
        <v>24.563138460509748</v>
      </c>
      <c r="FY40" s="54">
        <f t="shared" si="366"/>
        <v>23.826244306694459</v>
      </c>
      <c r="FZ40" s="54">
        <f t="shared" si="366"/>
        <v>23.111456977493624</v>
      </c>
      <c r="GA40" s="54">
        <f t="shared" si="366"/>
        <v>22.418113268168817</v>
      </c>
      <c r="GB40" s="54">
        <f t="shared" si="366"/>
        <v>21.745569870123745</v>
      </c>
      <c r="GC40" s="54">
        <f t="shared" si="366"/>
        <v>21.093202774020035</v>
      </c>
      <c r="GD40" s="54">
        <f t="shared" si="366"/>
        <v>20.460406690799434</v>
      </c>
      <c r="GE40" s="54">
        <f t="shared" si="366"/>
        <v>19.84659449007545</v>
      </c>
      <c r="GF40" s="54">
        <f t="shared" si="366"/>
        <v>19.251196655373189</v>
      </c>
      <c r="GG40" s="54">
        <f t="shared" si="366"/>
        <v>18.673660755711989</v>
      </c>
      <c r="GH40" s="54">
        <f t="shared" si="366"/>
        <v>18.113450933040628</v>
      </c>
      <c r="GI40" s="54">
        <f t="shared" si="366"/>
        <v>17.570047405049408</v>
      </c>
      <c r="GJ40" s="54">
        <f t="shared" si="366"/>
        <v>17.042945982897926</v>
      </c>
      <c r="GK40" s="54">
        <f t="shared" si="366"/>
        <v>16.531657603410988</v>
      </c>
      <c r="GL40" s="54">
        <f t="shared" si="366"/>
        <v>0</v>
      </c>
      <c r="GM40" s="54">
        <f t="shared" si="366"/>
        <v>0</v>
      </c>
      <c r="GN40" s="54">
        <f t="shared" si="366"/>
        <v>0</v>
      </c>
      <c r="GO40" s="54">
        <f t="shared" si="366"/>
        <v>0</v>
      </c>
      <c r="GP40" s="54">
        <f t="shared" si="366"/>
        <v>0</v>
      </c>
      <c r="GQ40" s="54">
        <f t="shared" si="366"/>
        <v>0</v>
      </c>
      <c r="GR40" s="54">
        <f t="shared" si="366"/>
        <v>40</v>
      </c>
      <c r="GS40" s="54">
        <f t="shared" si="366"/>
        <v>42</v>
      </c>
      <c r="GT40" s="54">
        <f t="shared" si="366"/>
        <v>44.1</v>
      </c>
      <c r="GU40" s="54">
        <f t="shared" si="366"/>
        <v>46.305000000000007</v>
      </c>
      <c r="GV40" s="54">
        <f t="shared" si="366"/>
        <v>48.620250000000006</v>
      </c>
      <c r="GW40" s="54">
        <f t="shared" si="366"/>
        <v>51.051262500000007</v>
      </c>
      <c r="GX40" s="54">
        <f t="shared" si="366"/>
        <v>53.603825625000013</v>
      </c>
      <c r="GY40" s="54">
        <f t="shared" si="366"/>
        <v>56.284016906250017</v>
      </c>
      <c r="GZ40" s="54">
        <f t="shared" si="366"/>
        <v>59.098217751562522</v>
      </c>
      <c r="HA40" s="54">
        <f t="shared" si="366"/>
        <v>62.053128639140652</v>
      </c>
      <c r="HB40" s="54">
        <f t="shared" si="366"/>
        <v>65.155785071097682</v>
      </c>
      <c r="HC40" s="54">
        <f t="shared" si="366"/>
        <v>68.413574324652572</v>
      </c>
      <c r="HD40" s="54">
        <f t="shared" si="366"/>
        <v>71.834253040885201</v>
      </c>
      <c r="HE40" s="54">
        <f t="shared" si="366"/>
        <v>75.425965692929466</v>
      </c>
      <c r="HF40" s="54">
        <f t="shared" si="366"/>
        <v>79.197263977575943</v>
      </c>
      <c r="HG40" s="54">
        <f t="shared" si="366"/>
        <v>83.15712717645475</v>
      </c>
      <c r="HH40" s="54">
        <f t="shared" si="366"/>
        <v>85</v>
      </c>
      <c r="HI40" s="54">
        <f t="shared" si="366"/>
        <v>85</v>
      </c>
      <c r="HJ40" s="54">
        <f t="shared" si="366"/>
        <v>85</v>
      </c>
      <c r="HK40" s="54">
        <f t="shared" si="366"/>
        <v>85</v>
      </c>
      <c r="HL40" s="54">
        <f t="shared" si="366"/>
        <v>85</v>
      </c>
      <c r="HM40" s="54">
        <f t="shared" si="366"/>
        <v>85</v>
      </c>
      <c r="HN40" s="54">
        <f t="shared" si="366"/>
        <v>85</v>
      </c>
      <c r="HO40" s="54">
        <f t="shared" si="366"/>
        <v>85</v>
      </c>
      <c r="HP40" s="54">
        <f t="shared" si="366"/>
        <v>85</v>
      </c>
      <c r="HQ40" s="54">
        <f t="shared" si="366"/>
        <v>85</v>
      </c>
      <c r="HR40" s="54">
        <f t="shared" si="366"/>
        <v>85</v>
      </c>
      <c r="HS40" s="54">
        <f t="shared" ref="HS40:JB40" si="367">GN$182</f>
        <v>85</v>
      </c>
      <c r="HT40" s="54">
        <f t="shared" si="367"/>
        <v>85</v>
      </c>
      <c r="HU40" s="54">
        <f t="shared" si="367"/>
        <v>85</v>
      </c>
      <c r="HV40" s="54">
        <f t="shared" si="367"/>
        <v>85</v>
      </c>
      <c r="HW40" s="54">
        <f t="shared" si="367"/>
        <v>85</v>
      </c>
      <c r="HX40" s="54">
        <f t="shared" si="367"/>
        <v>85</v>
      </c>
      <c r="HY40" s="54">
        <f t="shared" si="367"/>
        <v>85</v>
      </c>
      <c r="HZ40" s="54">
        <f t="shared" si="367"/>
        <v>85</v>
      </c>
      <c r="IA40" s="54">
        <f t="shared" si="367"/>
        <v>85</v>
      </c>
      <c r="IB40" s="54">
        <f t="shared" si="367"/>
        <v>85</v>
      </c>
      <c r="IC40" s="54">
        <f t="shared" si="367"/>
        <v>85</v>
      </c>
      <c r="ID40" s="54">
        <f t="shared" si="367"/>
        <v>85</v>
      </c>
      <c r="IE40" s="54">
        <f t="shared" si="367"/>
        <v>85</v>
      </c>
      <c r="IF40" s="54">
        <f t="shared" si="367"/>
        <v>85</v>
      </c>
      <c r="IG40" s="54">
        <f t="shared" si="367"/>
        <v>85</v>
      </c>
      <c r="IH40" s="54">
        <f t="shared" si="367"/>
        <v>85</v>
      </c>
      <c r="II40" s="54">
        <f t="shared" si="367"/>
        <v>85</v>
      </c>
      <c r="IJ40" s="54">
        <f t="shared" si="367"/>
        <v>85</v>
      </c>
      <c r="IK40" s="54">
        <f t="shared" si="367"/>
        <v>85</v>
      </c>
      <c r="IL40" s="54">
        <f t="shared" si="367"/>
        <v>85</v>
      </c>
      <c r="IM40" s="54">
        <f t="shared" si="367"/>
        <v>85</v>
      </c>
      <c r="IN40" s="54">
        <f t="shared" si="367"/>
        <v>85</v>
      </c>
      <c r="IO40" s="54">
        <f t="shared" si="367"/>
        <v>85</v>
      </c>
      <c r="IP40" s="54">
        <f t="shared" si="367"/>
        <v>85</v>
      </c>
      <c r="IQ40" s="54">
        <f t="shared" si="367"/>
        <v>85</v>
      </c>
      <c r="IR40" s="54">
        <f t="shared" si="367"/>
        <v>85</v>
      </c>
      <c r="IS40" s="54">
        <f t="shared" si="367"/>
        <v>85</v>
      </c>
      <c r="IT40" s="54">
        <f t="shared" si="367"/>
        <v>85</v>
      </c>
      <c r="IU40" s="54">
        <f t="shared" si="367"/>
        <v>85</v>
      </c>
      <c r="IV40" s="54">
        <f t="shared" si="367"/>
        <v>85</v>
      </c>
      <c r="IW40" s="54">
        <f t="shared" si="367"/>
        <v>85</v>
      </c>
      <c r="IX40" s="54">
        <f t="shared" si="367"/>
        <v>85</v>
      </c>
      <c r="IY40" s="54">
        <f t="shared" si="367"/>
        <v>85</v>
      </c>
      <c r="IZ40" s="54">
        <f t="shared" si="367"/>
        <v>85</v>
      </c>
      <c r="JA40" s="54">
        <f t="shared" si="367"/>
        <v>85</v>
      </c>
      <c r="JB40" s="54">
        <f t="shared" si="367"/>
        <v>85</v>
      </c>
    </row>
    <row r="41" spans="1:262" x14ac:dyDescent="0.2">
      <c r="A41" s="53" t="s">
        <v>108</v>
      </c>
      <c r="B41" s="53" t="s">
        <v>131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52"/>
      <c r="AB41" s="22"/>
      <c r="AK41" s="54">
        <f>C$182</f>
        <v>0</v>
      </c>
      <c r="AL41" s="54">
        <f t="shared" ref="AL41:CW41" si="368">D$182</f>
        <v>0</v>
      </c>
      <c r="AM41" s="54">
        <f t="shared" si="368"/>
        <v>0</v>
      </c>
      <c r="AN41" s="54">
        <f t="shared" si="368"/>
        <v>0</v>
      </c>
      <c r="AO41" s="54">
        <f t="shared" si="368"/>
        <v>0</v>
      </c>
      <c r="AP41" s="54">
        <f t="shared" si="368"/>
        <v>0</v>
      </c>
      <c r="AQ41" s="54">
        <f t="shared" si="368"/>
        <v>100</v>
      </c>
      <c r="AR41" s="54">
        <f t="shared" si="368"/>
        <v>95</v>
      </c>
      <c r="AS41" s="54">
        <f t="shared" si="368"/>
        <v>90.25</v>
      </c>
      <c r="AT41" s="54">
        <f t="shared" si="368"/>
        <v>85.737499999999997</v>
      </c>
      <c r="AU41" s="54">
        <f t="shared" si="368"/>
        <v>81.450624999999988</v>
      </c>
      <c r="AV41" s="54">
        <f t="shared" si="368"/>
        <v>77.378093749999991</v>
      </c>
      <c r="AW41" s="54">
        <f t="shared" si="368"/>
        <v>73.509189062499985</v>
      </c>
      <c r="AX41" s="54">
        <f t="shared" si="368"/>
        <v>69.833729609374984</v>
      </c>
      <c r="AY41" s="54">
        <f t="shared" si="368"/>
        <v>67.738717721093735</v>
      </c>
      <c r="AZ41" s="54">
        <f t="shared" si="368"/>
        <v>65.706556189460926</v>
      </c>
      <c r="BA41" s="54">
        <f t="shared" si="368"/>
        <v>63.735359503777097</v>
      </c>
      <c r="BB41" s="54">
        <f t="shared" si="368"/>
        <v>61.823298718663786</v>
      </c>
      <c r="BC41" s="54">
        <f t="shared" si="368"/>
        <v>59.968599757103867</v>
      </c>
      <c r="BD41" s="54">
        <f t="shared" si="368"/>
        <v>58.16954176439075</v>
      </c>
      <c r="BE41" s="54">
        <f t="shared" si="368"/>
        <v>56.42445551145903</v>
      </c>
      <c r="BF41" s="54">
        <f t="shared" si="368"/>
        <v>54.731721846115256</v>
      </c>
      <c r="BG41" s="54">
        <f t="shared" si="368"/>
        <v>53.089770190731798</v>
      </c>
      <c r="BH41" s="54">
        <f t="shared" si="368"/>
        <v>51.497077085009842</v>
      </c>
      <c r="BI41" s="54">
        <f t="shared" si="368"/>
        <v>49.952164772459547</v>
      </c>
      <c r="BJ41" s="54">
        <f t="shared" si="368"/>
        <v>48.453599829285757</v>
      </c>
      <c r="BK41" s="54">
        <f t="shared" si="368"/>
        <v>46.999991834407183</v>
      </c>
      <c r="BL41" s="54">
        <f t="shared" si="368"/>
        <v>45.589992079374966</v>
      </c>
      <c r="BM41" s="54">
        <f t="shared" si="368"/>
        <v>44.222292316993716</v>
      </c>
      <c r="BN41" s="54">
        <f t="shared" si="368"/>
        <v>42.8956235474839</v>
      </c>
      <c r="BO41" s="54">
        <f t="shared" si="368"/>
        <v>41.60875484105938</v>
      </c>
      <c r="BP41" s="54">
        <f t="shared" si="368"/>
        <v>40.360492195827597</v>
      </c>
      <c r="BQ41" s="54">
        <f t="shared" si="368"/>
        <v>0</v>
      </c>
      <c r="BR41" s="54">
        <f t="shared" si="368"/>
        <v>0</v>
      </c>
      <c r="BS41" s="54">
        <f t="shared" si="368"/>
        <v>0</v>
      </c>
      <c r="BT41" s="54">
        <f t="shared" si="368"/>
        <v>0</v>
      </c>
      <c r="BU41" s="54">
        <f t="shared" si="368"/>
        <v>0</v>
      </c>
      <c r="BV41" s="54">
        <f t="shared" si="368"/>
        <v>0</v>
      </c>
      <c r="BW41" s="54">
        <f t="shared" si="368"/>
        <v>80</v>
      </c>
      <c r="BX41" s="54">
        <f t="shared" si="368"/>
        <v>76</v>
      </c>
      <c r="BY41" s="54">
        <f t="shared" si="368"/>
        <v>72.2</v>
      </c>
      <c r="BZ41" s="54">
        <f t="shared" si="368"/>
        <v>68.59</v>
      </c>
      <c r="CA41" s="54">
        <f t="shared" si="368"/>
        <v>65.160499999999999</v>
      </c>
      <c r="CB41" s="54">
        <f t="shared" si="368"/>
        <v>61.902474999999995</v>
      </c>
      <c r="CC41" s="54">
        <f t="shared" si="368"/>
        <v>58.807351249999989</v>
      </c>
      <c r="CD41" s="54">
        <f t="shared" si="368"/>
        <v>55.866983687499989</v>
      </c>
      <c r="CE41" s="54">
        <f t="shared" si="368"/>
        <v>54.190974176874988</v>
      </c>
      <c r="CF41" s="54">
        <f t="shared" si="368"/>
        <v>52.565244951568744</v>
      </c>
      <c r="CG41" s="54">
        <f t="shared" si="368"/>
        <v>50.988287603021682</v>
      </c>
      <c r="CH41" s="54">
        <f t="shared" si="368"/>
        <v>49.458638974931034</v>
      </c>
      <c r="CI41" s="54">
        <f t="shared" si="368"/>
        <v>47.974879805683095</v>
      </c>
      <c r="CJ41" s="54">
        <f t="shared" si="368"/>
        <v>46.535633411512606</v>
      </c>
      <c r="CK41" s="54">
        <f t="shared" si="368"/>
        <v>45.139564409167228</v>
      </c>
      <c r="CL41" s="54">
        <f t="shared" si="368"/>
        <v>43.785377476892208</v>
      </c>
      <c r="CM41" s="54">
        <f t="shared" si="368"/>
        <v>42.47181615258544</v>
      </c>
      <c r="CN41" s="54">
        <f t="shared" si="368"/>
        <v>41.197661668007875</v>
      </c>
      <c r="CO41" s="54">
        <f t="shared" si="368"/>
        <v>39.961731817967639</v>
      </c>
      <c r="CP41" s="54">
        <f t="shared" si="368"/>
        <v>38.762879863428608</v>
      </c>
      <c r="CQ41" s="54">
        <f t="shared" si="368"/>
        <v>37.599993467525749</v>
      </c>
      <c r="CR41" s="54">
        <f t="shared" si="368"/>
        <v>36.471993663499973</v>
      </c>
      <c r="CS41" s="54">
        <f t="shared" si="368"/>
        <v>35.377833853594971</v>
      </c>
      <c r="CT41" s="54">
        <f t="shared" si="368"/>
        <v>34.316498837987119</v>
      </c>
      <c r="CU41" s="54">
        <f t="shared" si="368"/>
        <v>33.287003872847507</v>
      </c>
      <c r="CV41" s="54">
        <f t="shared" si="368"/>
        <v>32.288393756662082</v>
      </c>
      <c r="CW41" s="54">
        <f t="shared" si="368"/>
        <v>0</v>
      </c>
      <c r="CX41" s="54">
        <f t="shared" ref="CX41:FI41" si="369">BP$182</f>
        <v>0</v>
      </c>
      <c r="CY41" s="54">
        <f t="shared" si="369"/>
        <v>0</v>
      </c>
      <c r="CZ41" s="54">
        <f t="shared" si="369"/>
        <v>0</v>
      </c>
      <c r="DA41" s="54">
        <f t="shared" si="369"/>
        <v>0</v>
      </c>
      <c r="DB41" s="54">
        <f t="shared" si="369"/>
        <v>0</v>
      </c>
      <c r="DC41" s="54">
        <f t="shared" si="369"/>
        <v>64</v>
      </c>
      <c r="DD41" s="54">
        <f t="shared" si="369"/>
        <v>60.800000000000004</v>
      </c>
      <c r="DE41" s="54">
        <f t="shared" si="369"/>
        <v>57.760000000000005</v>
      </c>
      <c r="DF41" s="54">
        <f t="shared" si="369"/>
        <v>54.872000000000007</v>
      </c>
      <c r="DG41" s="54">
        <f t="shared" si="369"/>
        <v>52.128399999999999</v>
      </c>
      <c r="DH41" s="54">
        <f t="shared" si="369"/>
        <v>49.521979999999999</v>
      </c>
      <c r="DI41" s="54">
        <f t="shared" si="369"/>
        <v>47.045880999999994</v>
      </c>
      <c r="DJ41" s="54">
        <f t="shared" si="369"/>
        <v>44.693586949999997</v>
      </c>
      <c r="DK41" s="54">
        <f t="shared" si="369"/>
        <v>43.352779341499996</v>
      </c>
      <c r="DL41" s="54">
        <f t="shared" si="369"/>
        <v>42.052195961254995</v>
      </c>
      <c r="DM41" s="54">
        <f t="shared" si="369"/>
        <v>40.790630082417351</v>
      </c>
      <c r="DN41" s="54">
        <f t="shared" si="369"/>
        <v>39.566911179944832</v>
      </c>
      <c r="DO41" s="54">
        <f t="shared" si="369"/>
        <v>38.379903844546476</v>
      </c>
      <c r="DP41" s="54">
        <f t="shared" si="369"/>
        <v>37.228506729210089</v>
      </c>
      <c r="DQ41" s="54">
        <f t="shared" si="369"/>
        <v>36.111651527333784</v>
      </c>
      <c r="DR41" s="54">
        <f t="shared" si="369"/>
        <v>35.028301981513771</v>
      </c>
      <c r="DS41" s="54">
        <f t="shared" si="369"/>
        <v>33.977452922068352</v>
      </c>
      <c r="DT41" s="54">
        <f t="shared" si="369"/>
        <v>32.958129334406301</v>
      </c>
      <c r="DU41" s="54">
        <f t="shared" si="369"/>
        <v>31.969385454374112</v>
      </c>
      <c r="DV41" s="54">
        <f t="shared" si="369"/>
        <v>31.01030389074289</v>
      </c>
      <c r="DW41" s="54">
        <f t="shared" si="369"/>
        <v>30.079994774020602</v>
      </c>
      <c r="DX41" s="54">
        <f t="shared" si="369"/>
        <v>29.17759493079998</v>
      </c>
      <c r="DY41" s="54">
        <f t="shared" si="369"/>
        <v>28.302267082875979</v>
      </c>
      <c r="DZ41" s="54">
        <f t="shared" si="369"/>
        <v>27.453199070389697</v>
      </c>
      <c r="EA41" s="54">
        <f t="shared" si="369"/>
        <v>26.629603098278007</v>
      </c>
      <c r="EB41" s="54">
        <f t="shared" si="369"/>
        <v>25.830715005329665</v>
      </c>
      <c r="EC41" s="54">
        <f t="shared" si="369"/>
        <v>0</v>
      </c>
      <c r="ED41" s="54">
        <f t="shared" si="369"/>
        <v>0</v>
      </c>
      <c r="EE41" s="54">
        <f t="shared" si="369"/>
        <v>0</v>
      </c>
      <c r="EF41" s="54">
        <f t="shared" si="369"/>
        <v>0</v>
      </c>
      <c r="EG41" s="54">
        <f t="shared" si="369"/>
        <v>0</v>
      </c>
      <c r="EH41" s="54">
        <f t="shared" si="369"/>
        <v>0</v>
      </c>
      <c r="EI41" s="54">
        <f t="shared" si="369"/>
        <v>51.2</v>
      </c>
      <c r="EJ41" s="54">
        <f t="shared" si="369"/>
        <v>48.640000000000008</v>
      </c>
      <c r="EK41" s="54">
        <f t="shared" si="369"/>
        <v>46.208000000000006</v>
      </c>
      <c r="EL41" s="54">
        <f t="shared" si="369"/>
        <v>43.897600000000011</v>
      </c>
      <c r="EM41" s="54">
        <f t="shared" si="369"/>
        <v>41.702719999999999</v>
      </c>
      <c r="EN41" s="54">
        <f t="shared" si="369"/>
        <v>39.617584000000001</v>
      </c>
      <c r="EO41" s="54">
        <f t="shared" si="369"/>
        <v>37.636704799999997</v>
      </c>
      <c r="EP41" s="54">
        <f t="shared" si="369"/>
        <v>35.754869559999996</v>
      </c>
      <c r="EQ41" s="54">
        <f t="shared" si="369"/>
        <v>34.682223473199997</v>
      </c>
      <c r="ER41" s="54">
        <f t="shared" si="369"/>
        <v>33.641756769003997</v>
      </c>
      <c r="ES41" s="54">
        <f t="shared" si="369"/>
        <v>32.63250406593388</v>
      </c>
      <c r="ET41" s="54">
        <f t="shared" si="369"/>
        <v>31.653528943955866</v>
      </c>
      <c r="EU41" s="54">
        <f t="shared" si="369"/>
        <v>30.703923075637181</v>
      </c>
      <c r="EV41" s="54">
        <f t="shared" si="369"/>
        <v>29.782805383368071</v>
      </c>
      <c r="EW41" s="54">
        <f t="shared" si="369"/>
        <v>28.889321221867029</v>
      </c>
      <c r="EX41" s="54">
        <f t="shared" si="369"/>
        <v>28.022641585211019</v>
      </c>
      <c r="EY41" s="54">
        <f t="shared" si="369"/>
        <v>27.181962337654682</v>
      </c>
      <c r="EZ41" s="54">
        <f t="shared" si="369"/>
        <v>26.366503467525042</v>
      </c>
      <c r="FA41" s="54">
        <f t="shared" si="369"/>
        <v>25.575508363499292</v>
      </c>
      <c r="FB41" s="54">
        <f t="shared" si="369"/>
        <v>24.808243112594312</v>
      </c>
      <c r="FC41" s="54">
        <f t="shared" si="369"/>
        <v>24.063995819216483</v>
      </c>
      <c r="FD41" s="54">
        <f t="shared" si="369"/>
        <v>23.342075944639987</v>
      </c>
      <c r="FE41" s="54">
        <f t="shared" si="369"/>
        <v>22.641813666300784</v>
      </c>
      <c r="FF41" s="54">
        <f t="shared" si="369"/>
        <v>21.96255925631176</v>
      </c>
      <c r="FG41" s="54">
        <f t="shared" si="369"/>
        <v>21.303682478622406</v>
      </c>
      <c r="FH41" s="54">
        <f t="shared" si="369"/>
        <v>20.664572004263732</v>
      </c>
      <c r="FI41" s="54">
        <f t="shared" si="369"/>
        <v>0</v>
      </c>
      <c r="FJ41" s="54">
        <f t="shared" ref="FJ41:HU41" si="370">EB$182</f>
        <v>0</v>
      </c>
      <c r="FK41" s="54">
        <f t="shared" si="370"/>
        <v>0</v>
      </c>
      <c r="FL41" s="54">
        <f t="shared" si="370"/>
        <v>0</v>
      </c>
      <c r="FM41" s="54">
        <f t="shared" si="370"/>
        <v>0</v>
      </c>
      <c r="FN41" s="54">
        <f t="shared" si="370"/>
        <v>0</v>
      </c>
      <c r="FO41" s="54">
        <f t="shared" si="370"/>
        <v>40.960000000000008</v>
      </c>
      <c r="FP41" s="54">
        <f t="shared" si="370"/>
        <v>38.912000000000006</v>
      </c>
      <c r="FQ41" s="54">
        <f t="shared" si="370"/>
        <v>36.966400000000007</v>
      </c>
      <c r="FR41" s="54">
        <f t="shared" si="370"/>
        <v>35.118080000000013</v>
      </c>
      <c r="FS41" s="54">
        <f t="shared" si="370"/>
        <v>33.362175999999998</v>
      </c>
      <c r="FT41" s="54">
        <f t="shared" si="370"/>
        <v>31.694067200000003</v>
      </c>
      <c r="FU41" s="54">
        <f t="shared" si="370"/>
        <v>30.10936384</v>
      </c>
      <c r="FV41" s="54">
        <f t="shared" si="370"/>
        <v>28.603895647999998</v>
      </c>
      <c r="FW41" s="54">
        <f t="shared" si="370"/>
        <v>27.745778778559998</v>
      </c>
      <c r="FX41" s="54">
        <f t="shared" si="370"/>
        <v>26.913405415203201</v>
      </c>
      <c r="FY41" s="54">
        <f t="shared" si="370"/>
        <v>26.106003252747104</v>
      </c>
      <c r="FZ41" s="54">
        <f t="shared" si="370"/>
        <v>25.322823155164695</v>
      </c>
      <c r="GA41" s="54">
        <f t="shared" si="370"/>
        <v>24.563138460509748</v>
      </c>
      <c r="GB41" s="54">
        <f t="shared" si="370"/>
        <v>23.826244306694459</v>
      </c>
      <c r="GC41" s="54">
        <f t="shared" si="370"/>
        <v>23.111456977493624</v>
      </c>
      <c r="GD41" s="54">
        <f t="shared" si="370"/>
        <v>22.418113268168817</v>
      </c>
      <c r="GE41" s="54">
        <f t="shared" si="370"/>
        <v>21.745569870123745</v>
      </c>
      <c r="GF41" s="54">
        <f t="shared" si="370"/>
        <v>21.093202774020035</v>
      </c>
      <c r="GG41" s="54">
        <f t="shared" si="370"/>
        <v>20.460406690799434</v>
      </c>
      <c r="GH41" s="54">
        <f t="shared" si="370"/>
        <v>19.84659449007545</v>
      </c>
      <c r="GI41" s="54">
        <f t="shared" si="370"/>
        <v>19.251196655373189</v>
      </c>
      <c r="GJ41" s="54">
        <f t="shared" si="370"/>
        <v>18.673660755711989</v>
      </c>
      <c r="GK41" s="54">
        <f t="shared" si="370"/>
        <v>18.113450933040628</v>
      </c>
      <c r="GL41" s="54">
        <f t="shared" si="370"/>
        <v>17.570047405049408</v>
      </c>
      <c r="GM41" s="54">
        <f t="shared" si="370"/>
        <v>17.042945982897926</v>
      </c>
      <c r="GN41" s="54">
        <f t="shared" si="370"/>
        <v>16.531657603410988</v>
      </c>
      <c r="GO41" s="54">
        <f t="shared" si="370"/>
        <v>0</v>
      </c>
      <c r="GP41" s="54">
        <f t="shared" si="370"/>
        <v>0</v>
      </c>
      <c r="GQ41" s="54">
        <f t="shared" si="370"/>
        <v>0</v>
      </c>
      <c r="GR41" s="54">
        <f t="shared" si="370"/>
        <v>0</v>
      </c>
      <c r="GS41" s="54">
        <f t="shared" si="370"/>
        <v>0</v>
      </c>
      <c r="GT41" s="54">
        <f t="shared" si="370"/>
        <v>0</v>
      </c>
      <c r="GU41" s="54">
        <f t="shared" si="370"/>
        <v>40</v>
      </c>
      <c r="GV41" s="54">
        <f t="shared" si="370"/>
        <v>42</v>
      </c>
      <c r="GW41" s="54">
        <f t="shared" si="370"/>
        <v>44.1</v>
      </c>
      <c r="GX41" s="54">
        <f t="shared" si="370"/>
        <v>46.305000000000007</v>
      </c>
      <c r="GY41" s="54">
        <f t="shared" si="370"/>
        <v>48.620250000000006</v>
      </c>
      <c r="GZ41" s="54">
        <f t="shared" si="370"/>
        <v>51.051262500000007</v>
      </c>
      <c r="HA41" s="54">
        <f t="shared" si="370"/>
        <v>53.603825625000013</v>
      </c>
      <c r="HB41" s="54">
        <f t="shared" si="370"/>
        <v>56.284016906250017</v>
      </c>
      <c r="HC41" s="54">
        <f t="shared" si="370"/>
        <v>59.098217751562522</v>
      </c>
      <c r="HD41" s="54">
        <f t="shared" si="370"/>
        <v>62.053128639140652</v>
      </c>
      <c r="HE41" s="54">
        <f t="shared" si="370"/>
        <v>65.155785071097682</v>
      </c>
      <c r="HF41" s="54">
        <f t="shared" si="370"/>
        <v>68.413574324652572</v>
      </c>
      <c r="HG41" s="54">
        <f t="shared" si="370"/>
        <v>71.834253040885201</v>
      </c>
      <c r="HH41" s="54">
        <f t="shared" si="370"/>
        <v>75.425965692929466</v>
      </c>
      <c r="HI41" s="54">
        <f t="shared" si="370"/>
        <v>79.197263977575943</v>
      </c>
      <c r="HJ41" s="54">
        <f t="shared" si="370"/>
        <v>83.15712717645475</v>
      </c>
      <c r="HK41" s="54">
        <f t="shared" si="370"/>
        <v>85</v>
      </c>
      <c r="HL41" s="54">
        <f t="shared" si="370"/>
        <v>85</v>
      </c>
      <c r="HM41" s="54">
        <f t="shared" si="370"/>
        <v>85</v>
      </c>
      <c r="HN41" s="54">
        <f t="shared" si="370"/>
        <v>85</v>
      </c>
      <c r="HO41" s="54">
        <f t="shared" si="370"/>
        <v>85</v>
      </c>
      <c r="HP41" s="54">
        <f t="shared" si="370"/>
        <v>85</v>
      </c>
      <c r="HQ41" s="54">
        <f t="shared" si="370"/>
        <v>85</v>
      </c>
      <c r="HR41" s="54">
        <f t="shared" si="370"/>
        <v>85</v>
      </c>
      <c r="HS41" s="54">
        <f t="shared" si="370"/>
        <v>85</v>
      </c>
      <c r="HT41" s="54">
        <f t="shared" si="370"/>
        <v>85</v>
      </c>
      <c r="HU41" s="54">
        <f t="shared" si="370"/>
        <v>85</v>
      </c>
      <c r="HV41" s="54">
        <f t="shared" ref="HV41:JB41" si="371">GN$182</f>
        <v>85</v>
      </c>
      <c r="HW41" s="54">
        <f t="shared" si="371"/>
        <v>85</v>
      </c>
      <c r="HX41" s="54">
        <f t="shared" si="371"/>
        <v>85</v>
      </c>
      <c r="HY41" s="54">
        <f t="shared" si="371"/>
        <v>85</v>
      </c>
      <c r="HZ41" s="54">
        <f t="shared" si="371"/>
        <v>85</v>
      </c>
      <c r="IA41" s="54">
        <f t="shared" si="371"/>
        <v>85</v>
      </c>
      <c r="IB41" s="54">
        <f t="shared" si="371"/>
        <v>85</v>
      </c>
      <c r="IC41" s="54">
        <f t="shared" si="371"/>
        <v>85</v>
      </c>
      <c r="ID41" s="54">
        <f t="shared" si="371"/>
        <v>85</v>
      </c>
      <c r="IE41" s="54">
        <f t="shared" si="371"/>
        <v>85</v>
      </c>
      <c r="IF41" s="54">
        <f t="shared" si="371"/>
        <v>85</v>
      </c>
      <c r="IG41" s="54">
        <f t="shared" si="371"/>
        <v>85</v>
      </c>
      <c r="IH41" s="54">
        <f t="shared" si="371"/>
        <v>85</v>
      </c>
      <c r="II41" s="54">
        <f t="shared" si="371"/>
        <v>85</v>
      </c>
      <c r="IJ41" s="54">
        <f t="shared" si="371"/>
        <v>85</v>
      </c>
      <c r="IK41" s="54">
        <f t="shared" si="371"/>
        <v>85</v>
      </c>
      <c r="IL41" s="54">
        <f t="shared" si="371"/>
        <v>85</v>
      </c>
      <c r="IM41" s="54">
        <f t="shared" si="371"/>
        <v>85</v>
      </c>
      <c r="IN41" s="54">
        <f t="shared" si="371"/>
        <v>85</v>
      </c>
      <c r="IO41" s="54">
        <f t="shared" si="371"/>
        <v>85</v>
      </c>
      <c r="IP41" s="54">
        <f t="shared" si="371"/>
        <v>85</v>
      </c>
      <c r="IQ41" s="54">
        <f t="shared" si="371"/>
        <v>85</v>
      </c>
      <c r="IR41" s="54">
        <f t="shared" si="371"/>
        <v>85</v>
      </c>
      <c r="IS41" s="54">
        <f t="shared" si="371"/>
        <v>85</v>
      </c>
      <c r="IT41" s="54">
        <f t="shared" si="371"/>
        <v>85</v>
      </c>
      <c r="IU41" s="54">
        <f t="shared" si="371"/>
        <v>85</v>
      </c>
      <c r="IV41" s="54">
        <f t="shared" si="371"/>
        <v>85</v>
      </c>
      <c r="IW41" s="54">
        <f t="shared" si="371"/>
        <v>85</v>
      </c>
      <c r="IX41" s="54">
        <f t="shared" si="371"/>
        <v>85</v>
      </c>
      <c r="IY41" s="54">
        <f t="shared" si="371"/>
        <v>85</v>
      </c>
      <c r="IZ41" s="54">
        <f t="shared" si="371"/>
        <v>85</v>
      </c>
      <c r="JA41" s="54">
        <f t="shared" si="371"/>
        <v>85</v>
      </c>
      <c r="JB41" s="54">
        <f t="shared" si="371"/>
        <v>85</v>
      </c>
    </row>
    <row r="42" spans="1:262" x14ac:dyDescent="0.2">
      <c r="A42" s="59" t="s">
        <v>111</v>
      </c>
      <c r="B42" s="59" t="s">
        <v>132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7"/>
      <c r="AD42" s="57"/>
      <c r="AE42" s="57"/>
      <c r="AF42" s="57"/>
      <c r="AG42" s="57"/>
      <c r="AH42" s="58" t="s">
        <v>187</v>
      </c>
      <c r="AI42" s="57">
        <f>C$182</f>
        <v>0</v>
      </c>
      <c r="AJ42" s="57">
        <f t="shared" ref="AJ42:CU43" si="372">D$182</f>
        <v>0</v>
      </c>
      <c r="AK42" s="57">
        <f t="shared" si="372"/>
        <v>0</v>
      </c>
      <c r="AL42" s="57">
        <f t="shared" si="372"/>
        <v>0</v>
      </c>
      <c r="AM42" s="57">
        <f t="shared" si="372"/>
        <v>0</v>
      </c>
      <c r="AN42" s="57">
        <f t="shared" si="372"/>
        <v>0</v>
      </c>
      <c r="AO42" s="57">
        <f t="shared" si="372"/>
        <v>100</v>
      </c>
      <c r="AP42" s="57">
        <f t="shared" si="372"/>
        <v>95</v>
      </c>
      <c r="AQ42" s="57">
        <f t="shared" si="372"/>
        <v>90.25</v>
      </c>
      <c r="AR42" s="57">
        <f t="shared" si="372"/>
        <v>85.737499999999997</v>
      </c>
      <c r="AS42" s="57">
        <f t="shared" si="372"/>
        <v>81.450624999999988</v>
      </c>
      <c r="AT42" s="57">
        <f t="shared" si="372"/>
        <v>77.378093749999991</v>
      </c>
      <c r="AU42" s="57">
        <f t="shared" si="372"/>
        <v>73.509189062499985</v>
      </c>
      <c r="AV42" s="57">
        <f t="shared" si="372"/>
        <v>69.833729609374984</v>
      </c>
      <c r="AW42" s="57">
        <f t="shared" si="372"/>
        <v>67.738717721093735</v>
      </c>
      <c r="AX42" s="57">
        <f t="shared" si="372"/>
        <v>65.706556189460926</v>
      </c>
      <c r="AY42" s="57">
        <f t="shared" si="372"/>
        <v>63.735359503777097</v>
      </c>
      <c r="AZ42" s="57">
        <f t="shared" si="372"/>
        <v>61.823298718663786</v>
      </c>
      <c r="BA42" s="57">
        <f t="shared" si="372"/>
        <v>59.968599757103867</v>
      </c>
      <c r="BB42" s="57">
        <f t="shared" si="372"/>
        <v>58.16954176439075</v>
      </c>
      <c r="BC42" s="57">
        <f t="shared" si="372"/>
        <v>56.42445551145903</v>
      </c>
      <c r="BD42" s="57">
        <f t="shared" si="372"/>
        <v>54.731721846115256</v>
      </c>
      <c r="BE42" s="57">
        <f t="shared" si="372"/>
        <v>53.089770190731798</v>
      </c>
      <c r="BF42" s="57">
        <f t="shared" si="372"/>
        <v>51.497077085009842</v>
      </c>
      <c r="BG42" s="57">
        <f t="shared" si="372"/>
        <v>49.952164772459547</v>
      </c>
      <c r="BH42" s="57">
        <f t="shared" si="372"/>
        <v>48.453599829285757</v>
      </c>
      <c r="BI42" s="57">
        <f t="shared" si="372"/>
        <v>46.999991834407183</v>
      </c>
      <c r="BJ42" s="57">
        <f t="shared" si="372"/>
        <v>45.589992079374966</v>
      </c>
      <c r="BK42" s="57">
        <f t="shared" si="372"/>
        <v>44.222292316993716</v>
      </c>
      <c r="BL42" s="57">
        <f t="shared" si="372"/>
        <v>42.8956235474839</v>
      </c>
      <c r="BM42" s="57">
        <f t="shared" si="372"/>
        <v>41.60875484105938</v>
      </c>
      <c r="BN42" s="57">
        <f t="shared" si="372"/>
        <v>40.360492195827597</v>
      </c>
      <c r="BO42" s="57">
        <f t="shared" si="372"/>
        <v>0</v>
      </c>
      <c r="BP42" s="57">
        <f t="shared" si="372"/>
        <v>0</v>
      </c>
      <c r="BQ42" s="57">
        <f t="shared" si="372"/>
        <v>0</v>
      </c>
      <c r="BR42" s="57">
        <f t="shared" si="372"/>
        <v>0</v>
      </c>
      <c r="BS42" s="57">
        <f t="shared" si="372"/>
        <v>0</v>
      </c>
      <c r="BT42" s="57">
        <f t="shared" si="372"/>
        <v>0</v>
      </c>
      <c r="BU42" s="57">
        <f t="shared" si="372"/>
        <v>80</v>
      </c>
      <c r="BV42" s="57">
        <f t="shared" si="372"/>
        <v>76</v>
      </c>
      <c r="BW42" s="57">
        <f t="shared" si="372"/>
        <v>72.2</v>
      </c>
      <c r="BX42" s="57">
        <f t="shared" si="372"/>
        <v>68.59</v>
      </c>
      <c r="BY42" s="57">
        <f t="shared" si="372"/>
        <v>65.160499999999999</v>
      </c>
      <c r="BZ42" s="57">
        <f t="shared" si="372"/>
        <v>61.902474999999995</v>
      </c>
      <c r="CA42" s="57">
        <f t="shared" si="372"/>
        <v>58.807351249999989</v>
      </c>
      <c r="CB42" s="57">
        <f t="shared" si="372"/>
        <v>55.866983687499989</v>
      </c>
      <c r="CC42" s="57">
        <f t="shared" si="372"/>
        <v>54.190974176874988</v>
      </c>
      <c r="CD42" s="57">
        <f t="shared" si="372"/>
        <v>52.565244951568744</v>
      </c>
      <c r="CE42" s="57">
        <f t="shared" si="372"/>
        <v>50.988287603021682</v>
      </c>
      <c r="CF42" s="57">
        <f t="shared" si="372"/>
        <v>49.458638974931034</v>
      </c>
      <c r="CG42" s="57">
        <f t="shared" si="372"/>
        <v>47.974879805683095</v>
      </c>
      <c r="CH42" s="57">
        <f t="shared" si="372"/>
        <v>46.535633411512606</v>
      </c>
      <c r="CI42" s="57">
        <f t="shared" si="372"/>
        <v>45.139564409167228</v>
      </c>
      <c r="CJ42" s="57">
        <f t="shared" si="372"/>
        <v>43.785377476892208</v>
      </c>
      <c r="CK42" s="57">
        <f t="shared" si="372"/>
        <v>42.47181615258544</v>
      </c>
      <c r="CL42" s="57">
        <f t="shared" si="372"/>
        <v>41.197661668007875</v>
      </c>
      <c r="CM42" s="57">
        <f t="shared" si="372"/>
        <v>39.961731817967639</v>
      </c>
      <c r="CN42" s="57">
        <f t="shared" si="372"/>
        <v>38.762879863428608</v>
      </c>
      <c r="CO42" s="57">
        <f t="shared" si="372"/>
        <v>37.599993467525749</v>
      </c>
      <c r="CP42" s="57">
        <f t="shared" si="372"/>
        <v>36.471993663499973</v>
      </c>
      <c r="CQ42" s="57">
        <f t="shared" si="372"/>
        <v>35.377833853594971</v>
      </c>
      <c r="CR42" s="57">
        <f t="shared" si="372"/>
        <v>34.316498837987119</v>
      </c>
      <c r="CS42" s="57">
        <f t="shared" si="372"/>
        <v>33.287003872847507</v>
      </c>
      <c r="CT42" s="57">
        <f t="shared" si="372"/>
        <v>32.288393756662082</v>
      </c>
      <c r="CU42" s="57">
        <f t="shared" si="372"/>
        <v>0</v>
      </c>
      <c r="CV42" s="57">
        <f t="shared" ref="CV42:FG43" si="373">BP$182</f>
        <v>0</v>
      </c>
      <c r="CW42" s="57">
        <f t="shared" si="373"/>
        <v>0</v>
      </c>
      <c r="CX42" s="57">
        <f t="shared" si="373"/>
        <v>0</v>
      </c>
      <c r="CY42" s="57">
        <f t="shared" si="373"/>
        <v>0</v>
      </c>
      <c r="CZ42" s="57">
        <f t="shared" si="373"/>
        <v>0</v>
      </c>
      <c r="DA42" s="57">
        <f t="shared" si="373"/>
        <v>64</v>
      </c>
      <c r="DB42" s="57">
        <f t="shared" si="373"/>
        <v>60.800000000000004</v>
      </c>
      <c r="DC42" s="57">
        <f t="shared" si="373"/>
        <v>57.760000000000005</v>
      </c>
      <c r="DD42" s="57">
        <f t="shared" si="373"/>
        <v>54.872000000000007</v>
      </c>
      <c r="DE42" s="57">
        <f t="shared" si="373"/>
        <v>52.128399999999999</v>
      </c>
      <c r="DF42" s="57">
        <f t="shared" si="373"/>
        <v>49.521979999999999</v>
      </c>
      <c r="DG42" s="57">
        <f t="shared" si="373"/>
        <v>47.045880999999994</v>
      </c>
      <c r="DH42" s="57">
        <f t="shared" si="373"/>
        <v>44.693586949999997</v>
      </c>
      <c r="DI42" s="57">
        <f t="shared" si="373"/>
        <v>43.352779341499996</v>
      </c>
      <c r="DJ42" s="57">
        <f t="shared" si="373"/>
        <v>42.052195961254995</v>
      </c>
      <c r="DK42" s="57">
        <f t="shared" si="373"/>
        <v>40.790630082417351</v>
      </c>
      <c r="DL42" s="57">
        <f t="shared" si="373"/>
        <v>39.566911179944832</v>
      </c>
      <c r="DM42" s="57">
        <f t="shared" si="373"/>
        <v>38.379903844546476</v>
      </c>
      <c r="DN42" s="57">
        <f t="shared" si="373"/>
        <v>37.228506729210089</v>
      </c>
      <c r="DO42" s="57">
        <f t="shared" si="373"/>
        <v>36.111651527333784</v>
      </c>
      <c r="DP42" s="57">
        <f t="shared" si="373"/>
        <v>35.028301981513771</v>
      </c>
      <c r="DQ42" s="57">
        <f t="shared" si="373"/>
        <v>33.977452922068352</v>
      </c>
      <c r="DR42" s="57">
        <f t="shared" si="373"/>
        <v>32.958129334406301</v>
      </c>
      <c r="DS42" s="57">
        <f t="shared" si="373"/>
        <v>31.969385454374112</v>
      </c>
      <c r="DT42" s="57">
        <f t="shared" si="373"/>
        <v>31.01030389074289</v>
      </c>
      <c r="DU42" s="57">
        <f t="shared" si="373"/>
        <v>30.079994774020602</v>
      </c>
      <c r="DV42" s="57">
        <f t="shared" si="373"/>
        <v>29.17759493079998</v>
      </c>
      <c r="DW42" s="57">
        <f t="shared" si="373"/>
        <v>28.302267082875979</v>
      </c>
      <c r="DX42" s="57">
        <f t="shared" si="373"/>
        <v>27.453199070389697</v>
      </c>
      <c r="DY42" s="57">
        <f t="shared" si="373"/>
        <v>26.629603098278007</v>
      </c>
      <c r="DZ42" s="57">
        <f t="shared" si="373"/>
        <v>25.830715005329665</v>
      </c>
      <c r="EA42" s="57">
        <f t="shared" si="373"/>
        <v>0</v>
      </c>
      <c r="EB42" s="57">
        <f t="shared" si="373"/>
        <v>0</v>
      </c>
      <c r="EC42" s="57">
        <f t="shared" si="373"/>
        <v>0</v>
      </c>
      <c r="ED42" s="57">
        <f t="shared" si="373"/>
        <v>0</v>
      </c>
      <c r="EE42" s="57">
        <f t="shared" si="373"/>
        <v>0</v>
      </c>
      <c r="EF42" s="57">
        <f t="shared" si="373"/>
        <v>0</v>
      </c>
      <c r="EG42" s="57">
        <f t="shared" si="373"/>
        <v>51.2</v>
      </c>
      <c r="EH42" s="57">
        <f t="shared" si="373"/>
        <v>48.640000000000008</v>
      </c>
      <c r="EI42" s="57">
        <f t="shared" si="373"/>
        <v>46.208000000000006</v>
      </c>
      <c r="EJ42" s="57">
        <f t="shared" si="373"/>
        <v>43.897600000000011</v>
      </c>
      <c r="EK42" s="57">
        <f t="shared" si="373"/>
        <v>41.702719999999999</v>
      </c>
      <c r="EL42" s="57">
        <f t="shared" si="373"/>
        <v>39.617584000000001</v>
      </c>
      <c r="EM42" s="57">
        <f t="shared" si="373"/>
        <v>37.636704799999997</v>
      </c>
      <c r="EN42" s="57">
        <f t="shared" si="373"/>
        <v>35.754869559999996</v>
      </c>
      <c r="EO42" s="57">
        <f t="shared" si="373"/>
        <v>34.682223473199997</v>
      </c>
      <c r="EP42" s="57">
        <f t="shared" si="373"/>
        <v>33.641756769003997</v>
      </c>
      <c r="EQ42" s="57">
        <f t="shared" si="373"/>
        <v>32.63250406593388</v>
      </c>
      <c r="ER42" s="57">
        <f t="shared" si="373"/>
        <v>31.653528943955866</v>
      </c>
      <c r="ES42" s="57">
        <f t="shared" si="373"/>
        <v>30.703923075637181</v>
      </c>
      <c r="ET42" s="57">
        <f t="shared" si="373"/>
        <v>29.782805383368071</v>
      </c>
      <c r="EU42" s="57">
        <f t="shared" si="373"/>
        <v>28.889321221867029</v>
      </c>
      <c r="EV42" s="57">
        <f t="shared" si="373"/>
        <v>28.022641585211019</v>
      </c>
      <c r="EW42" s="57">
        <f t="shared" si="373"/>
        <v>27.181962337654682</v>
      </c>
      <c r="EX42" s="57">
        <f t="shared" si="373"/>
        <v>26.366503467525042</v>
      </c>
      <c r="EY42" s="57">
        <f t="shared" si="373"/>
        <v>25.575508363499292</v>
      </c>
      <c r="EZ42" s="57">
        <f t="shared" si="373"/>
        <v>24.808243112594312</v>
      </c>
      <c r="FA42" s="57">
        <f t="shared" si="373"/>
        <v>24.063995819216483</v>
      </c>
      <c r="FB42" s="57">
        <f t="shared" si="373"/>
        <v>23.342075944639987</v>
      </c>
      <c r="FC42" s="57">
        <f t="shared" si="373"/>
        <v>22.641813666300784</v>
      </c>
      <c r="FD42" s="57">
        <f t="shared" si="373"/>
        <v>21.96255925631176</v>
      </c>
      <c r="FE42" s="57">
        <f t="shared" si="373"/>
        <v>21.303682478622406</v>
      </c>
      <c r="FF42" s="57">
        <f t="shared" si="373"/>
        <v>20.664572004263732</v>
      </c>
      <c r="FG42" s="57">
        <f t="shared" si="373"/>
        <v>0</v>
      </c>
      <c r="FH42" s="57">
        <f t="shared" ref="FH42:HS43" si="374">EB$182</f>
        <v>0</v>
      </c>
      <c r="FI42" s="57">
        <f t="shared" si="374"/>
        <v>0</v>
      </c>
      <c r="FJ42" s="57">
        <f t="shared" si="374"/>
        <v>0</v>
      </c>
      <c r="FK42" s="57">
        <f t="shared" si="374"/>
        <v>0</v>
      </c>
      <c r="FL42" s="57">
        <f t="shared" si="374"/>
        <v>0</v>
      </c>
      <c r="FM42" s="57">
        <f t="shared" si="374"/>
        <v>40.960000000000008</v>
      </c>
      <c r="FN42" s="57">
        <f t="shared" si="374"/>
        <v>38.912000000000006</v>
      </c>
      <c r="FO42" s="57">
        <f t="shared" si="374"/>
        <v>36.966400000000007</v>
      </c>
      <c r="FP42" s="57">
        <f t="shared" si="374"/>
        <v>35.118080000000013</v>
      </c>
      <c r="FQ42" s="57">
        <f t="shared" si="374"/>
        <v>33.362175999999998</v>
      </c>
      <c r="FR42" s="57">
        <f t="shared" si="374"/>
        <v>31.694067200000003</v>
      </c>
      <c r="FS42" s="57">
        <f t="shared" si="374"/>
        <v>30.10936384</v>
      </c>
      <c r="FT42" s="57">
        <f t="shared" si="374"/>
        <v>28.603895647999998</v>
      </c>
      <c r="FU42" s="57">
        <f t="shared" si="374"/>
        <v>27.745778778559998</v>
      </c>
      <c r="FV42" s="57">
        <f t="shared" si="374"/>
        <v>26.913405415203201</v>
      </c>
      <c r="FW42" s="57">
        <f t="shared" si="374"/>
        <v>26.106003252747104</v>
      </c>
      <c r="FX42" s="57">
        <f t="shared" si="374"/>
        <v>25.322823155164695</v>
      </c>
      <c r="FY42" s="57">
        <f t="shared" si="374"/>
        <v>24.563138460509748</v>
      </c>
      <c r="FZ42" s="57">
        <f t="shared" si="374"/>
        <v>23.826244306694459</v>
      </c>
      <c r="GA42" s="57">
        <f t="shared" si="374"/>
        <v>23.111456977493624</v>
      </c>
      <c r="GB42" s="57">
        <f t="shared" si="374"/>
        <v>22.418113268168817</v>
      </c>
      <c r="GC42" s="57">
        <f t="shared" si="374"/>
        <v>21.745569870123745</v>
      </c>
      <c r="GD42" s="57">
        <f t="shared" si="374"/>
        <v>21.093202774020035</v>
      </c>
      <c r="GE42" s="57">
        <f t="shared" si="374"/>
        <v>20.460406690799434</v>
      </c>
      <c r="GF42" s="57">
        <f t="shared" si="374"/>
        <v>19.84659449007545</v>
      </c>
      <c r="GG42" s="57">
        <f t="shared" si="374"/>
        <v>19.251196655373189</v>
      </c>
      <c r="GH42" s="57">
        <f t="shared" si="374"/>
        <v>18.673660755711989</v>
      </c>
      <c r="GI42" s="57">
        <f t="shared" si="374"/>
        <v>18.113450933040628</v>
      </c>
      <c r="GJ42" s="57">
        <f t="shared" si="374"/>
        <v>17.570047405049408</v>
      </c>
      <c r="GK42" s="57">
        <f t="shared" si="374"/>
        <v>17.042945982897926</v>
      </c>
      <c r="GL42" s="57">
        <f t="shared" si="374"/>
        <v>16.531657603410988</v>
      </c>
      <c r="GM42" s="57">
        <f t="shared" si="374"/>
        <v>0</v>
      </c>
      <c r="GN42" s="57">
        <f t="shared" si="374"/>
        <v>0</v>
      </c>
      <c r="GO42" s="57">
        <f t="shared" si="374"/>
        <v>0</v>
      </c>
      <c r="GP42" s="57">
        <f t="shared" si="374"/>
        <v>0</v>
      </c>
      <c r="GQ42" s="57">
        <f t="shared" si="374"/>
        <v>0</v>
      </c>
      <c r="GR42" s="57">
        <f t="shared" si="374"/>
        <v>0</v>
      </c>
      <c r="GS42" s="57">
        <f t="shared" si="374"/>
        <v>40</v>
      </c>
      <c r="GT42" s="57">
        <f t="shared" si="374"/>
        <v>42</v>
      </c>
      <c r="GU42" s="57">
        <f t="shared" si="374"/>
        <v>44.1</v>
      </c>
      <c r="GV42" s="57">
        <f t="shared" si="374"/>
        <v>46.305000000000007</v>
      </c>
      <c r="GW42" s="57">
        <f t="shared" si="374"/>
        <v>48.620250000000006</v>
      </c>
      <c r="GX42" s="57">
        <f t="shared" si="374"/>
        <v>51.051262500000007</v>
      </c>
      <c r="GY42" s="57">
        <f t="shared" si="374"/>
        <v>53.603825625000013</v>
      </c>
      <c r="GZ42" s="57">
        <f t="shared" si="374"/>
        <v>56.284016906250017</v>
      </c>
      <c r="HA42" s="57">
        <f t="shared" si="374"/>
        <v>59.098217751562522</v>
      </c>
      <c r="HB42" s="57">
        <f t="shared" si="374"/>
        <v>62.053128639140652</v>
      </c>
      <c r="HC42" s="57">
        <f t="shared" si="374"/>
        <v>65.155785071097682</v>
      </c>
      <c r="HD42" s="57">
        <f t="shared" si="374"/>
        <v>68.413574324652572</v>
      </c>
      <c r="HE42" s="57">
        <f t="shared" si="374"/>
        <v>71.834253040885201</v>
      </c>
      <c r="HF42" s="57">
        <f t="shared" si="374"/>
        <v>75.425965692929466</v>
      </c>
      <c r="HG42" s="57">
        <f t="shared" si="374"/>
        <v>79.197263977575943</v>
      </c>
      <c r="HH42" s="57">
        <f t="shared" si="374"/>
        <v>83.15712717645475</v>
      </c>
      <c r="HI42" s="57">
        <f t="shared" si="374"/>
        <v>85</v>
      </c>
      <c r="HJ42" s="57">
        <f t="shared" si="374"/>
        <v>85</v>
      </c>
      <c r="HK42" s="57">
        <f t="shared" si="374"/>
        <v>85</v>
      </c>
      <c r="HL42" s="57">
        <f t="shared" si="374"/>
        <v>85</v>
      </c>
      <c r="HM42" s="57">
        <f t="shared" si="374"/>
        <v>85</v>
      </c>
      <c r="HN42" s="57">
        <f t="shared" si="374"/>
        <v>85</v>
      </c>
      <c r="HO42" s="57">
        <f t="shared" si="374"/>
        <v>85</v>
      </c>
      <c r="HP42" s="57">
        <f t="shared" si="374"/>
        <v>85</v>
      </c>
      <c r="HQ42" s="57">
        <f t="shared" si="374"/>
        <v>85</v>
      </c>
      <c r="HR42" s="57">
        <f t="shared" si="374"/>
        <v>85</v>
      </c>
      <c r="HS42" s="57">
        <f t="shared" si="374"/>
        <v>85</v>
      </c>
      <c r="HT42" s="57">
        <f t="shared" ref="HT42:JB43" si="375">GN$182</f>
        <v>85</v>
      </c>
      <c r="HU42" s="57">
        <f t="shared" si="375"/>
        <v>85</v>
      </c>
      <c r="HV42" s="57">
        <f t="shared" si="375"/>
        <v>85</v>
      </c>
      <c r="HW42" s="57">
        <f t="shared" si="375"/>
        <v>85</v>
      </c>
      <c r="HX42" s="57">
        <f t="shared" si="375"/>
        <v>85</v>
      </c>
      <c r="HY42" s="57">
        <f t="shared" si="375"/>
        <v>85</v>
      </c>
      <c r="HZ42" s="57">
        <f t="shared" si="375"/>
        <v>85</v>
      </c>
      <c r="IA42" s="57">
        <f t="shared" si="375"/>
        <v>85</v>
      </c>
      <c r="IB42" s="57">
        <f t="shared" si="375"/>
        <v>85</v>
      </c>
      <c r="IC42" s="57">
        <f t="shared" si="375"/>
        <v>85</v>
      </c>
      <c r="ID42" s="57">
        <f t="shared" si="375"/>
        <v>85</v>
      </c>
      <c r="IE42" s="57">
        <f t="shared" si="375"/>
        <v>85</v>
      </c>
      <c r="IF42" s="57">
        <f t="shared" si="375"/>
        <v>85</v>
      </c>
      <c r="IG42" s="57">
        <f t="shared" si="375"/>
        <v>85</v>
      </c>
      <c r="IH42" s="57">
        <f t="shared" si="375"/>
        <v>85</v>
      </c>
      <c r="II42" s="57">
        <f t="shared" si="375"/>
        <v>85</v>
      </c>
      <c r="IJ42" s="57">
        <f t="shared" si="375"/>
        <v>85</v>
      </c>
      <c r="IK42" s="57">
        <f t="shared" si="375"/>
        <v>85</v>
      </c>
      <c r="IL42" s="57">
        <f t="shared" si="375"/>
        <v>85</v>
      </c>
      <c r="IM42" s="57">
        <f t="shared" si="375"/>
        <v>85</v>
      </c>
      <c r="IN42" s="57">
        <f t="shared" si="375"/>
        <v>85</v>
      </c>
      <c r="IO42" s="57">
        <f t="shared" si="375"/>
        <v>85</v>
      </c>
      <c r="IP42" s="57">
        <f t="shared" si="375"/>
        <v>85</v>
      </c>
      <c r="IQ42" s="57">
        <f t="shared" si="375"/>
        <v>85</v>
      </c>
      <c r="IR42" s="57">
        <f t="shared" si="375"/>
        <v>85</v>
      </c>
      <c r="IS42" s="57">
        <f t="shared" si="375"/>
        <v>85</v>
      </c>
      <c r="IT42" s="57">
        <f t="shared" si="375"/>
        <v>85</v>
      </c>
      <c r="IU42" s="57">
        <f t="shared" si="375"/>
        <v>85</v>
      </c>
      <c r="IV42" s="57">
        <f t="shared" si="375"/>
        <v>85</v>
      </c>
      <c r="IW42" s="57">
        <f t="shared" si="375"/>
        <v>85</v>
      </c>
      <c r="IX42" s="57">
        <f t="shared" si="375"/>
        <v>85</v>
      </c>
      <c r="IY42" s="57">
        <f t="shared" si="375"/>
        <v>85</v>
      </c>
      <c r="IZ42" s="57">
        <f t="shared" si="375"/>
        <v>85</v>
      </c>
      <c r="JA42" s="57">
        <f t="shared" si="375"/>
        <v>85</v>
      </c>
      <c r="JB42" s="57">
        <f t="shared" si="375"/>
        <v>85</v>
      </c>
    </row>
    <row r="43" spans="1:262" x14ac:dyDescent="0.2">
      <c r="A43" s="59" t="s">
        <v>110</v>
      </c>
      <c r="B43" s="59" t="s">
        <v>133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I43" s="57">
        <f>C$182</f>
        <v>0</v>
      </c>
      <c r="AJ43" s="57">
        <f t="shared" si="372"/>
        <v>0</v>
      </c>
      <c r="AK43" s="57">
        <f t="shared" si="372"/>
        <v>0</v>
      </c>
      <c r="AL43" s="57">
        <f t="shared" si="372"/>
        <v>0</v>
      </c>
      <c r="AM43" s="57">
        <f t="shared" si="372"/>
        <v>0</v>
      </c>
      <c r="AN43" s="57">
        <f t="shared" si="372"/>
        <v>0</v>
      </c>
      <c r="AO43" s="57">
        <f t="shared" si="372"/>
        <v>100</v>
      </c>
      <c r="AP43" s="57">
        <f t="shared" si="372"/>
        <v>95</v>
      </c>
      <c r="AQ43" s="57">
        <f t="shared" si="372"/>
        <v>90.25</v>
      </c>
      <c r="AR43" s="57">
        <f t="shared" si="372"/>
        <v>85.737499999999997</v>
      </c>
      <c r="AS43" s="57">
        <f t="shared" si="372"/>
        <v>81.450624999999988</v>
      </c>
      <c r="AT43" s="57">
        <f t="shared" si="372"/>
        <v>77.378093749999991</v>
      </c>
      <c r="AU43" s="57">
        <f t="shared" si="372"/>
        <v>73.509189062499985</v>
      </c>
      <c r="AV43" s="57">
        <f t="shared" si="372"/>
        <v>69.833729609374984</v>
      </c>
      <c r="AW43" s="57">
        <f t="shared" si="372"/>
        <v>67.738717721093735</v>
      </c>
      <c r="AX43" s="57">
        <f t="shared" si="372"/>
        <v>65.706556189460926</v>
      </c>
      <c r="AY43" s="57">
        <f t="shared" si="372"/>
        <v>63.735359503777097</v>
      </c>
      <c r="AZ43" s="57">
        <f t="shared" si="372"/>
        <v>61.823298718663786</v>
      </c>
      <c r="BA43" s="57">
        <f t="shared" si="372"/>
        <v>59.968599757103867</v>
      </c>
      <c r="BB43" s="57">
        <f t="shared" si="372"/>
        <v>58.16954176439075</v>
      </c>
      <c r="BC43" s="57">
        <f t="shared" si="372"/>
        <v>56.42445551145903</v>
      </c>
      <c r="BD43" s="57">
        <f t="shared" si="372"/>
        <v>54.731721846115256</v>
      </c>
      <c r="BE43" s="57">
        <f t="shared" si="372"/>
        <v>53.089770190731798</v>
      </c>
      <c r="BF43" s="57">
        <f t="shared" si="372"/>
        <v>51.497077085009842</v>
      </c>
      <c r="BG43" s="57">
        <f t="shared" si="372"/>
        <v>49.952164772459547</v>
      </c>
      <c r="BH43" s="57">
        <f t="shared" si="372"/>
        <v>48.453599829285757</v>
      </c>
      <c r="BI43" s="57">
        <f t="shared" si="372"/>
        <v>46.999991834407183</v>
      </c>
      <c r="BJ43" s="57">
        <f t="shared" si="372"/>
        <v>45.589992079374966</v>
      </c>
      <c r="BK43" s="57">
        <f t="shared" si="372"/>
        <v>44.222292316993716</v>
      </c>
      <c r="BL43" s="57">
        <f t="shared" si="372"/>
        <v>42.8956235474839</v>
      </c>
      <c r="BM43" s="57">
        <f t="shared" si="372"/>
        <v>41.60875484105938</v>
      </c>
      <c r="BN43" s="57">
        <f t="shared" si="372"/>
        <v>40.360492195827597</v>
      </c>
      <c r="BO43" s="57">
        <f t="shared" si="372"/>
        <v>0</v>
      </c>
      <c r="BP43" s="57">
        <f t="shared" si="372"/>
        <v>0</v>
      </c>
      <c r="BQ43" s="57">
        <f t="shared" si="372"/>
        <v>0</v>
      </c>
      <c r="BR43" s="57">
        <f t="shared" si="372"/>
        <v>0</v>
      </c>
      <c r="BS43" s="57">
        <f t="shared" si="372"/>
        <v>0</v>
      </c>
      <c r="BT43" s="57">
        <f t="shared" si="372"/>
        <v>0</v>
      </c>
      <c r="BU43" s="57">
        <f t="shared" si="372"/>
        <v>80</v>
      </c>
      <c r="BV43" s="57">
        <f t="shared" si="372"/>
        <v>76</v>
      </c>
      <c r="BW43" s="57">
        <f t="shared" si="372"/>
        <v>72.2</v>
      </c>
      <c r="BX43" s="57">
        <f t="shared" si="372"/>
        <v>68.59</v>
      </c>
      <c r="BY43" s="57">
        <f t="shared" si="372"/>
        <v>65.160499999999999</v>
      </c>
      <c r="BZ43" s="57">
        <f t="shared" si="372"/>
        <v>61.902474999999995</v>
      </c>
      <c r="CA43" s="57">
        <f t="shared" si="372"/>
        <v>58.807351249999989</v>
      </c>
      <c r="CB43" s="57">
        <f t="shared" si="372"/>
        <v>55.866983687499989</v>
      </c>
      <c r="CC43" s="57">
        <f t="shared" si="372"/>
        <v>54.190974176874988</v>
      </c>
      <c r="CD43" s="57">
        <f t="shared" si="372"/>
        <v>52.565244951568744</v>
      </c>
      <c r="CE43" s="57">
        <f t="shared" si="372"/>
        <v>50.988287603021682</v>
      </c>
      <c r="CF43" s="57">
        <f t="shared" si="372"/>
        <v>49.458638974931034</v>
      </c>
      <c r="CG43" s="57">
        <f t="shared" si="372"/>
        <v>47.974879805683095</v>
      </c>
      <c r="CH43" s="57">
        <f t="shared" si="372"/>
        <v>46.535633411512606</v>
      </c>
      <c r="CI43" s="57">
        <f t="shared" si="372"/>
        <v>45.139564409167228</v>
      </c>
      <c r="CJ43" s="57">
        <f t="shared" si="372"/>
        <v>43.785377476892208</v>
      </c>
      <c r="CK43" s="57">
        <f t="shared" si="372"/>
        <v>42.47181615258544</v>
      </c>
      <c r="CL43" s="57">
        <f t="shared" si="372"/>
        <v>41.197661668007875</v>
      </c>
      <c r="CM43" s="57">
        <f t="shared" si="372"/>
        <v>39.961731817967639</v>
      </c>
      <c r="CN43" s="57">
        <f t="shared" si="372"/>
        <v>38.762879863428608</v>
      </c>
      <c r="CO43" s="57">
        <f t="shared" si="372"/>
        <v>37.599993467525749</v>
      </c>
      <c r="CP43" s="57">
        <f t="shared" si="372"/>
        <v>36.471993663499973</v>
      </c>
      <c r="CQ43" s="57">
        <f t="shared" si="372"/>
        <v>35.377833853594971</v>
      </c>
      <c r="CR43" s="57">
        <f t="shared" si="372"/>
        <v>34.316498837987119</v>
      </c>
      <c r="CS43" s="57">
        <f t="shared" si="372"/>
        <v>33.287003872847507</v>
      </c>
      <c r="CT43" s="57">
        <f t="shared" si="372"/>
        <v>32.288393756662082</v>
      </c>
      <c r="CU43" s="57">
        <f t="shared" si="372"/>
        <v>0</v>
      </c>
      <c r="CV43" s="57">
        <f t="shared" si="373"/>
        <v>0</v>
      </c>
      <c r="CW43" s="57">
        <f t="shared" si="373"/>
        <v>0</v>
      </c>
      <c r="CX43" s="57">
        <f t="shared" si="373"/>
        <v>0</v>
      </c>
      <c r="CY43" s="57">
        <f t="shared" si="373"/>
        <v>0</v>
      </c>
      <c r="CZ43" s="57">
        <f t="shared" si="373"/>
        <v>0</v>
      </c>
      <c r="DA43" s="57">
        <f t="shared" si="373"/>
        <v>64</v>
      </c>
      <c r="DB43" s="57">
        <f t="shared" si="373"/>
        <v>60.800000000000004</v>
      </c>
      <c r="DC43" s="57">
        <f t="shared" si="373"/>
        <v>57.760000000000005</v>
      </c>
      <c r="DD43" s="57">
        <f t="shared" si="373"/>
        <v>54.872000000000007</v>
      </c>
      <c r="DE43" s="57">
        <f t="shared" si="373"/>
        <v>52.128399999999999</v>
      </c>
      <c r="DF43" s="57">
        <f t="shared" si="373"/>
        <v>49.521979999999999</v>
      </c>
      <c r="DG43" s="57">
        <f t="shared" si="373"/>
        <v>47.045880999999994</v>
      </c>
      <c r="DH43" s="57">
        <f t="shared" si="373"/>
        <v>44.693586949999997</v>
      </c>
      <c r="DI43" s="57">
        <f t="shared" si="373"/>
        <v>43.352779341499996</v>
      </c>
      <c r="DJ43" s="57">
        <f t="shared" si="373"/>
        <v>42.052195961254995</v>
      </c>
      <c r="DK43" s="57">
        <f t="shared" si="373"/>
        <v>40.790630082417351</v>
      </c>
      <c r="DL43" s="57">
        <f t="shared" si="373"/>
        <v>39.566911179944832</v>
      </c>
      <c r="DM43" s="57">
        <f t="shared" si="373"/>
        <v>38.379903844546476</v>
      </c>
      <c r="DN43" s="57">
        <f t="shared" si="373"/>
        <v>37.228506729210089</v>
      </c>
      <c r="DO43" s="57">
        <f t="shared" si="373"/>
        <v>36.111651527333784</v>
      </c>
      <c r="DP43" s="57">
        <f t="shared" si="373"/>
        <v>35.028301981513771</v>
      </c>
      <c r="DQ43" s="57">
        <f t="shared" si="373"/>
        <v>33.977452922068352</v>
      </c>
      <c r="DR43" s="57">
        <f t="shared" si="373"/>
        <v>32.958129334406301</v>
      </c>
      <c r="DS43" s="57">
        <f t="shared" si="373"/>
        <v>31.969385454374112</v>
      </c>
      <c r="DT43" s="57">
        <f t="shared" si="373"/>
        <v>31.01030389074289</v>
      </c>
      <c r="DU43" s="57">
        <f t="shared" si="373"/>
        <v>30.079994774020602</v>
      </c>
      <c r="DV43" s="57">
        <f t="shared" si="373"/>
        <v>29.17759493079998</v>
      </c>
      <c r="DW43" s="57">
        <f t="shared" si="373"/>
        <v>28.302267082875979</v>
      </c>
      <c r="DX43" s="57">
        <f t="shared" si="373"/>
        <v>27.453199070389697</v>
      </c>
      <c r="DY43" s="57">
        <f t="shared" si="373"/>
        <v>26.629603098278007</v>
      </c>
      <c r="DZ43" s="57">
        <f t="shared" si="373"/>
        <v>25.830715005329665</v>
      </c>
      <c r="EA43" s="57">
        <f t="shared" si="373"/>
        <v>0</v>
      </c>
      <c r="EB43" s="57">
        <f t="shared" si="373"/>
        <v>0</v>
      </c>
      <c r="EC43" s="57">
        <f t="shared" si="373"/>
        <v>0</v>
      </c>
      <c r="ED43" s="57">
        <f t="shared" si="373"/>
        <v>0</v>
      </c>
      <c r="EE43" s="57">
        <f t="shared" si="373"/>
        <v>0</v>
      </c>
      <c r="EF43" s="57">
        <f t="shared" si="373"/>
        <v>0</v>
      </c>
      <c r="EG43" s="57">
        <f t="shared" si="373"/>
        <v>51.2</v>
      </c>
      <c r="EH43" s="57">
        <f t="shared" si="373"/>
        <v>48.640000000000008</v>
      </c>
      <c r="EI43" s="57">
        <f t="shared" si="373"/>
        <v>46.208000000000006</v>
      </c>
      <c r="EJ43" s="57">
        <f t="shared" si="373"/>
        <v>43.897600000000011</v>
      </c>
      <c r="EK43" s="57">
        <f t="shared" si="373"/>
        <v>41.702719999999999</v>
      </c>
      <c r="EL43" s="57">
        <f t="shared" si="373"/>
        <v>39.617584000000001</v>
      </c>
      <c r="EM43" s="57">
        <f t="shared" si="373"/>
        <v>37.636704799999997</v>
      </c>
      <c r="EN43" s="57">
        <f t="shared" si="373"/>
        <v>35.754869559999996</v>
      </c>
      <c r="EO43" s="57">
        <f t="shared" si="373"/>
        <v>34.682223473199997</v>
      </c>
      <c r="EP43" s="57">
        <f t="shared" si="373"/>
        <v>33.641756769003997</v>
      </c>
      <c r="EQ43" s="57">
        <f t="shared" si="373"/>
        <v>32.63250406593388</v>
      </c>
      <c r="ER43" s="57">
        <f t="shared" si="373"/>
        <v>31.653528943955866</v>
      </c>
      <c r="ES43" s="57">
        <f t="shared" si="373"/>
        <v>30.703923075637181</v>
      </c>
      <c r="ET43" s="57">
        <f t="shared" si="373"/>
        <v>29.782805383368071</v>
      </c>
      <c r="EU43" s="57">
        <f t="shared" si="373"/>
        <v>28.889321221867029</v>
      </c>
      <c r="EV43" s="57">
        <f t="shared" si="373"/>
        <v>28.022641585211019</v>
      </c>
      <c r="EW43" s="57">
        <f t="shared" si="373"/>
        <v>27.181962337654682</v>
      </c>
      <c r="EX43" s="57">
        <f t="shared" si="373"/>
        <v>26.366503467525042</v>
      </c>
      <c r="EY43" s="57">
        <f t="shared" si="373"/>
        <v>25.575508363499292</v>
      </c>
      <c r="EZ43" s="57">
        <f t="shared" si="373"/>
        <v>24.808243112594312</v>
      </c>
      <c r="FA43" s="57">
        <f t="shared" si="373"/>
        <v>24.063995819216483</v>
      </c>
      <c r="FB43" s="57">
        <f t="shared" si="373"/>
        <v>23.342075944639987</v>
      </c>
      <c r="FC43" s="57">
        <f t="shared" si="373"/>
        <v>22.641813666300784</v>
      </c>
      <c r="FD43" s="57">
        <f t="shared" si="373"/>
        <v>21.96255925631176</v>
      </c>
      <c r="FE43" s="57">
        <f t="shared" si="373"/>
        <v>21.303682478622406</v>
      </c>
      <c r="FF43" s="57">
        <f t="shared" si="373"/>
        <v>20.664572004263732</v>
      </c>
      <c r="FG43" s="57">
        <f t="shared" si="373"/>
        <v>0</v>
      </c>
      <c r="FH43" s="57">
        <f t="shared" si="374"/>
        <v>0</v>
      </c>
      <c r="FI43" s="57">
        <f t="shared" si="374"/>
        <v>0</v>
      </c>
      <c r="FJ43" s="57">
        <f t="shared" si="374"/>
        <v>0</v>
      </c>
      <c r="FK43" s="57">
        <f t="shared" si="374"/>
        <v>0</v>
      </c>
      <c r="FL43" s="57">
        <f t="shared" si="374"/>
        <v>0</v>
      </c>
      <c r="FM43" s="57">
        <f t="shared" si="374"/>
        <v>40.960000000000008</v>
      </c>
      <c r="FN43" s="57">
        <f t="shared" si="374"/>
        <v>38.912000000000006</v>
      </c>
      <c r="FO43" s="57">
        <f t="shared" si="374"/>
        <v>36.966400000000007</v>
      </c>
      <c r="FP43" s="57">
        <f t="shared" si="374"/>
        <v>35.118080000000013</v>
      </c>
      <c r="FQ43" s="57">
        <f t="shared" si="374"/>
        <v>33.362175999999998</v>
      </c>
      <c r="FR43" s="57">
        <f t="shared" si="374"/>
        <v>31.694067200000003</v>
      </c>
      <c r="FS43" s="57">
        <f t="shared" si="374"/>
        <v>30.10936384</v>
      </c>
      <c r="FT43" s="57">
        <f t="shared" si="374"/>
        <v>28.603895647999998</v>
      </c>
      <c r="FU43" s="57">
        <f t="shared" si="374"/>
        <v>27.745778778559998</v>
      </c>
      <c r="FV43" s="57">
        <f t="shared" si="374"/>
        <v>26.913405415203201</v>
      </c>
      <c r="FW43" s="57">
        <f t="shared" si="374"/>
        <v>26.106003252747104</v>
      </c>
      <c r="FX43" s="57">
        <f t="shared" si="374"/>
        <v>25.322823155164695</v>
      </c>
      <c r="FY43" s="57">
        <f t="shared" si="374"/>
        <v>24.563138460509748</v>
      </c>
      <c r="FZ43" s="57">
        <f t="shared" si="374"/>
        <v>23.826244306694459</v>
      </c>
      <c r="GA43" s="57">
        <f t="shared" si="374"/>
        <v>23.111456977493624</v>
      </c>
      <c r="GB43" s="57">
        <f t="shared" si="374"/>
        <v>22.418113268168817</v>
      </c>
      <c r="GC43" s="57">
        <f t="shared" si="374"/>
        <v>21.745569870123745</v>
      </c>
      <c r="GD43" s="57">
        <f t="shared" si="374"/>
        <v>21.093202774020035</v>
      </c>
      <c r="GE43" s="57">
        <f t="shared" si="374"/>
        <v>20.460406690799434</v>
      </c>
      <c r="GF43" s="57">
        <f t="shared" si="374"/>
        <v>19.84659449007545</v>
      </c>
      <c r="GG43" s="57">
        <f t="shared" si="374"/>
        <v>19.251196655373189</v>
      </c>
      <c r="GH43" s="57">
        <f t="shared" si="374"/>
        <v>18.673660755711989</v>
      </c>
      <c r="GI43" s="57">
        <f t="shared" si="374"/>
        <v>18.113450933040628</v>
      </c>
      <c r="GJ43" s="57">
        <f t="shared" si="374"/>
        <v>17.570047405049408</v>
      </c>
      <c r="GK43" s="57">
        <f t="shared" si="374"/>
        <v>17.042945982897926</v>
      </c>
      <c r="GL43" s="57">
        <f t="shared" si="374"/>
        <v>16.531657603410988</v>
      </c>
      <c r="GM43" s="57">
        <f t="shared" si="374"/>
        <v>0</v>
      </c>
      <c r="GN43" s="57">
        <f t="shared" si="374"/>
        <v>0</v>
      </c>
      <c r="GO43" s="57">
        <f t="shared" si="374"/>
        <v>0</v>
      </c>
      <c r="GP43" s="57">
        <f t="shared" si="374"/>
        <v>0</v>
      </c>
      <c r="GQ43" s="57">
        <f t="shared" si="374"/>
        <v>0</v>
      </c>
      <c r="GR43" s="57">
        <f t="shared" si="374"/>
        <v>0</v>
      </c>
      <c r="GS43" s="57">
        <f t="shared" si="374"/>
        <v>40</v>
      </c>
      <c r="GT43" s="57">
        <f t="shared" si="374"/>
        <v>42</v>
      </c>
      <c r="GU43" s="57">
        <f t="shared" si="374"/>
        <v>44.1</v>
      </c>
      <c r="GV43" s="57">
        <f t="shared" si="374"/>
        <v>46.305000000000007</v>
      </c>
      <c r="GW43" s="57">
        <f t="shared" si="374"/>
        <v>48.620250000000006</v>
      </c>
      <c r="GX43" s="57">
        <f t="shared" si="374"/>
        <v>51.051262500000007</v>
      </c>
      <c r="GY43" s="57">
        <f t="shared" si="374"/>
        <v>53.603825625000013</v>
      </c>
      <c r="GZ43" s="57">
        <f t="shared" si="374"/>
        <v>56.284016906250017</v>
      </c>
      <c r="HA43" s="57">
        <f t="shared" si="374"/>
        <v>59.098217751562522</v>
      </c>
      <c r="HB43" s="57">
        <f t="shared" si="374"/>
        <v>62.053128639140652</v>
      </c>
      <c r="HC43" s="57">
        <f t="shared" si="374"/>
        <v>65.155785071097682</v>
      </c>
      <c r="HD43" s="57">
        <f t="shared" si="374"/>
        <v>68.413574324652572</v>
      </c>
      <c r="HE43" s="57">
        <f t="shared" si="374"/>
        <v>71.834253040885201</v>
      </c>
      <c r="HF43" s="57">
        <f t="shared" si="374"/>
        <v>75.425965692929466</v>
      </c>
      <c r="HG43" s="57">
        <f t="shared" si="374"/>
        <v>79.197263977575943</v>
      </c>
      <c r="HH43" s="57">
        <f t="shared" si="374"/>
        <v>83.15712717645475</v>
      </c>
      <c r="HI43" s="57">
        <f t="shared" si="374"/>
        <v>85</v>
      </c>
      <c r="HJ43" s="57">
        <f t="shared" si="374"/>
        <v>85</v>
      </c>
      <c r="HK43" s="57">
        <f t="shared" si="374"/>
        <v>85</v>
      </c>
      <c r="HL43" s="57">
        <f t="shared" si="374"/>
        <v>85</v>
      </c>
      <c r="HM43" s="57">
        <f t="shared" si="374"/>
        <v>85</v>
      </c>
      <c r="HN43" s="57">
        <f t="shared" si="374"/>
        <v>85</v>
      </c>
      <c r="HO43" s="57">
        <f t="shared" si="374"/>
        <v>85</v>
      </c>
      <c r="HP43" s="57">
        <f t="shared" si="374"/>
        <v>85</v>
      </c>
      <c r="HQ43" s="57">
        <f t="shared" si="374"/>
        <v>85</v>
      </c>
      <c r="HR43" s="57">
        <f t="shared" si="374"/>
        <v>85</v>
      </c>
      <c r="HS43" s="57">
        <f t="shared" si="374"/>
        <v>85</v>
      </c>
      <c r="HT43" s="57">
        <f t="shared" si="375"/>
        <v>85</v>
      </c>
      <c r="HU43" s="57">
        <f t="shared" si="375"/>
        <v>85</v>
      </c>
      <c r="HV43" s="57">
        <f t="shared" si="375"/>
        <v>85</v>
      </c>
      <c r="HW43" s="57">
        <f t="shared" si="375"/>
        <v>85</v>
      </c>
      <c r="HX43" s="57">
        <f t="shared" si="375"/>
        <v>85</v>
      </c>
      <c r="HY43" s="57">
        <f t="shared" si="375"/>
        <v>85</v>
      </c>
      <c r="HZ43" s="57">
        <f t="shared" si="375"/>
        <v>85</v>
      </c>
      <c r="IA43" s="57">
        <f t="shared" si="375"/>
        <v>85</v>
      </c>
      <c r="IB43" s="57">
        <f t="shared" si="375"/>
        <v>85</v>
      </c>
      <c r="IC43" s="57">
        <f t="shared" si="375"/>
        <v>85</v>
      </c>
      <c r="ID43" s="57">
        <f t="shared" si="375"/>
        <v>85</v>
      </c>
      <c r="IE43" s="57">
        <f t="shared" si="375"/>
        <v>85</v>
      </c>
      <c r="IF43" s="57">
        <f t="shared" si="375"/>
        <v>85</v>
      </c>
      <c r="IG43" s="57">
        <f t="shared" si="375"/>
        <v>85</v>
      </c>
      <c r="IH43" s="57">
        <f t="shared" si="375"/>
        <v>85</v>
      </c>
      <c r="II43" s="57">
        <f t="shared" si="375"/>
        <v>85</v>
      </c>
      <c r="IJ43" s="57">
        <f t="shared" si="375"/>
        <v>85</v>
      </c>
      <c r="IK43" s="57">
        <f t="shared" si="375"/>
        <v>85</v>
      </c>
      <c r="IL43" s="57">
        <f t="shared" si="375"/>
        <v>85</v>
      </c>
      <c r="IM43" s="57">
        <f t="shared" si="375"/>
        <v>85</v>
      </c>
      <c r="IN43" s="57">
        <f t="shared" si="375"/>
        <v>85</v>
      </c>
      <c r="IO43" s="57">
        <f t="shared" si="375"/>
        <v>85</v>
      </c>
      <c r="IP43" s="57">
        <f t="shared" si="375"/>
        <v>85</v>
      </c>
      <c r="IQ43" s="57">
        <f t="shared" si="375"/>
        <v>85</v>
      </c>
      <c r="IR43" s="57">
        <f t="shared" si="375"/>
        <v>85</v>
      </c>
      <c r="IS43" s="57">
        <f t="shared" si="375"/>
        <v>85</v>
      </c>
      <c r="IT43" s="57">
        <f t="shared" si="375"/>
        <v>85</v>
      </c>
      <c r="IU43" s="57">
        <f t="shared" si="375"/>
        <v>85</v>
      </c>
      <c r="IV43" s="57">
        <f t="shared" si="375"/>
        <v>85</v>
      </c>
      <c r="IW43" s="57">
        <f t="shared" si="375"/>
        <v>85</v>
      </c>
      <c r="IX43" s="57">
        <f t="shared" si="375"/>
        <v>85</v>
      </c>
      <c r="IY43" s="57">
        <f t="shared" si="375"/>
        <v>85</v>
      </c>
      <c r="IZ43" s="57">
        <f t="shared" si="375"/>
        <v>85</v>
      </c>
      <c r="JA43" s="57">
        <f t="shared" si="375"/>
        <v>85</v>
      </c>
      <c r="JB43" s="57">
        <f t="shared" si="375"/>
        <v>85</v>
      </c>
    </row>
    <row r="44" spans="1:262" x14ac:dyDescent="0.2">
      <c r="A44" s="59" t="s">
        <v>112</v>
      </c>
      <c r="B44" s="59" t="s">
        <v>134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L44" s="57">
        <f>C$182</f>
        <v>0</v>
      </c>
      <c r="AM44" s="57">
        <f t="shared" ref="AM44:CX47" si="376">D$182</f>
        <v>0</v>
      </c>
      <c r="AN44" s="57">
        <f t="shared" si="376"/>
        <v>0</v>
      </c>
      <c r="AO44" s="57">
        <f t="shared" si="376"/>
        <v>0</v>
      </c>
      <c r="AP44" s="57">
        <f t="shared" si="376"/>
        <v>0</v>
      </c>
      <c r="AQ44" s="57">
        <f t="shared" si="376"/>
        <v>0</v>
      </c>
      <c r="AR44" s="57">
        <f t="shared" si="376"/>
        <v>100</v>
      </c>
      <c r="AS44" s="57">
        <f t="shared" si="376"/>
        <v>95</v>
      </c>
      <c r="AT44" s="57">
        <f t="shared" si="376"/>
        <v>90.25</v>
      </c>
      <c r="AU44" s="57">
        <f t="shared" si="376"/>
        <v>85.737499999999997</v>
      </c>
      <c r="AV44" s="57">
        <f t="shared" si="376"/>
        <v>81.450624999999988</v>
      </c>
      <c r="AW44" s="57">
        <f t="shared" si="376"/>
        <v>77.378093749999991</v>
      </c>
      <c r="AX44" s="57">
        <f t="shared" si="376"/>
        <v>73.509189062499985</v>
      </c>
      <c r="AY44" s="57">
        <f t="shared" si="376"/>
        <v>69.833729609374984</v>
      </c>
      <c r="AZ44" s="57">
        <f t="shared" si="376"/>
        <v>67.738717721093735</v>
      </c>
      <c r="BA44" s="57">
        <f t="shared" si="376"/>
        <v>65.706556189460926</v>
      </c>
      <c r="BB44" s="57">
        <f t="shared" si="376"/>
        <v>63.735359503777097</v>
      </c>
      <c r="BC44" s="57">
        <f t="shared" si="376"/>
        <v>61.823298718663786</v>
      </c>
      <c r="BD44" s="57">
        <f t="shared" si="376"/>
        <v>59.968599757103867</v>
      </c>
      <c r="BE44" s="57">
        <f t="shared" si="376"/>
        <v>58.16954176439075</v>
      </c>
      <c r="BF44" s="57">
        <f t="shared" si="376"/>
        <v>56.42445551145903</v>
      </c>
      <c r="BG44" s="57">
        <f t="shared" si="376"/>
        <v>54.731721846115256</v>
      </c>
      <c r="BH44" s="57">
        <f t="shared" si="376"/>
        <v>53.089770190731798</v>
      </c>
      <c r="BI44" s="57">
        <f t="shared" si="376"/>
        <v>51.497077085009842</v>
      </c>
      <c r="BJ44" s="57">
        <f t="shared" si="376"/>
        <v>49.952164772459547</v>
      </c>
      <c r="BK44" s="57">
        <f t="shared" si="376"/>
        <v>48.453599829285757</v>
      </c>
      <c r="BL44" s="57">
        <f t="shared" si="376"/>
        <v>46.999991834407183</v>
      </c>
      <c r="BM44" s="57">
        <f t="shared" si="376"/>
        <v>45.589992079374966</v>
      </c>
      <c r="BN44" s="57">
        <f t="shared" si="376"/>
        <v>44.222292316993716</v>
      </c>
      <c r="BO44" s="57">
        <f t="shared" si="376"/>
        <v>42.8956235474839</v>
      </c>
      <c r="BP44" s="57">
        <f t="shared" si="376"/>
        <v>41.60875484105938</v>
      </c>
      <c r="BQ44" s="57">
        <f t="shared" si="376"/>
        <v>40.360492195827597</v>
      </c>
      <c r="BR44" s="57">
        <f t="shared" si="376"/>
        <v>0</v>
      </c>
      <c r="BS44" s="57">
        <f t="shared" si="376"/>
        <v>0</v>
      </c>
      <c r="BT44" s="57">
        <f t="shared" si="376"/>
        <v>0</v>
      </c>
      <c r="BU44" s="57">
        <f t="shared" si="376"/>
        <v>0</v>
      </c>
      <c r="BV44" s="57">
        <f t="shared" si="376"/>
        <v>0</v>
      </c>
      <c r="BW44" s="57">
        <f t="shared" si="376"/>
        <v>0</v>
      </c>
      <c r="BX44" s="57">
        <f t="shared" si="376"/>
        <v>80</v>
      </c>
      <c r="BY44" s="57">
        <f t="shared" si="376"/>
        <v>76</v>
      </c>
      <c r="BZ44" s="57">
        <f t="shared" si="376"/>
        <v>72.2</v>
      </c>
      <c r="CA44" s="57">
        <f t="shared" si="376"/>
        <v>68.59</v>
      </c>
      <c r="CB44" s="57">
        <f t="shared" si="376"/>
        <v>65.160499999999999</v>
      </c>
      <c r="CC44" s="57">
        <f t="shared" si="376"/>
        <v>61.902474999999995</v>
      </c>
      <c r="CD44" s="57">
        <f t="shared" si="376"/>
        <v>58.807351249999989</v>
      </c>
      <c r="CE44" s="57">
        <f t="shared" si="376"/>
        <v>55.866983687499989</v>
      </c>
      <c r="CF44" s="57">
        <f t="shared" si="376"/>
        <v>54.190974176874988</v>
      </c>
      <c r="CG44" s="57">
        <f t="shared" si="376"/>
        <v>52.565244951568744</v>
      </c>
      <c r="CH44" s="57">
        <f t="shared" si="376"/>
        <v>50.988287603021682</v>
      </c>
      <c r="CI44" s="57">
        <f t="shared" si="376"/>
        <v>49.458638974931034</v>
      </c>
      <c r="CJ44" s="57">
        <f t="shared" si="376"/>
        <v>47.974879805683095</v>
      </c>
      <c r="CK44" s="57">
        <f t="shared" si="376"/>
        <v>46.535633411512606</v>
      </c>
      <c r="CL44" s="57">
        <f t="shared" si="376"/>
        <v>45.139564409167228</v>
      </c>
      <c r="CM44" s="57">
        <f t="shared" si="376"/>
        <v>43.785377476892208</v>
      </c>
      <c r="CN44" s="57">
        <f t="shared" si="376"/>
        <v>42.47181615258544</v>
      </c>
      <c r="CO44" s="57">
        <f t="shared" si="376"/>
        <v>41.197661668007875</v>
      </c>
      <c r="CP44" s="57">
        <f t="shared" si="376"/>
        <v>39.961731817967639</v>
      </c>
      <c r="CQ44" s="57">
        <f t="shared" si="376"/>
        <v>38.762879863428608</v>
      </c>
      <c r="CR44" s="57">
        <f t="shared" si="376"/>
        <v>37.599993467525749</v>
      </c>
      <c r="CS44" s="57">
        <f t="shared" si="376"/>
        <v>36.471993663499973</v>
      </c>
      <c r="CT44" s="57">
        <f t="shared" si="376"/>
        <v>35.377833853594971</v>
      </c>
      <c r="CU44" s="57">
        <f t="shared" si="376"/>
        <v>34.316498837987119</v>
      </c>
      <c r="CV44" s="57">
        <f t="shared" si="376"/>
        <v>33.287003872847507</v>
      </c>
      <c r="CW44" s="57">
        <f t="shared" si="376"/>
        <v>32.288393756662082</v>
      </c>
      <c r="CX44" s="57">
        <f t="shared" si="376"/>
        <v>0</v>
      </c>
      <c r="CY44" s="57">
        <f t="shared" ref="CY44:FJ47" si="377">BP$182</f>
        <v>0</v>
      </c>
      <c r="CZ44" s="57">
        <f t="shared" si="377"/>
        <v>0</v>
      </c>
      <c r="DA44" s="57">
        <f t="shared" si="377"/>
        <v>0</v>
      </c>
      <c r="DB44" s="57">
        <f t="shared" si="377"/>
        <v>0</v>
      </c>
      <c r="DC44" s="57">
        <f t="shared" si="377"/>
        <v>0</v>
      </c>
      <c r="DD44" s="57">
        <f t="shared" si="377"/>
        <v>64</v>
      </c>
      <c r="DE44" s="57">
        <f t="shared" si="377"/>
        <v>60.800000000000004</v>
      </c>
      <c r="DF44" s="57">
        <f t="shared" si="377"/>
        <v>57.760000000000005</v>
      </c>
      <c r="DG44" s="57">
        <f t="shared" si="377"/>
        <v>54.872000000000007</v>
      </c>
      <c r="DH44" s="57">
        <f t="shared" si="377"/>
        <v>52.128399999999999</v>
      </c>
      <c r="DI44" s="57">
        <f t="shared" si="377"/>
        <v>49.521979999999999</v>
      </c>
      <c r="DJ44" s="57">
        <f t="shared" si="377"/>
        <v>47.045880999999994</v>
      </c>
      <c r="DK44" s="57">
        <f t="shared" si="377"/>
        <v>44.693586949999997</v>
      </c>
      <c r="DL44" s="57">
        <f t="shared" si="377"/>
        <v>43.352779341499996</v>
      </c>
      <c r="DM44" s="57">
        <f t="shared" si="377"/>
        <v>42.052195961254995</v>
      </c>
      <c r="DN44" s="57">
        <f t="shared" si="377"/>
        <v>40.790630082417351</v>
      </c>
      <c r="DO44" s="57">
        <f t="shared" si="377"/>
        <v>39.566911179944832</v>
      </c>
      <c r="DP44" s="57">
        <f t="shared" si="377"/>
        <v>38.379903844546476</v>
      </c>
      <c r="DQ44" s="57">
        <f t="shared" si="377"/>
        <v>37.228506729210089</v>
      </c>
      <c r="DR44" s="57">
        <f t="shared" si="377"/>
        <v>36.111651527333784</v>
      </c>
      <c r="DS44" s="57">
        <f t="shared" si="377"/>
        <v>35.028301981513771</v>
      </c>
      <c r="DT44" s="57">
        <f t="shared" si="377"/>
        <v>33.977452922068352</v>
      </c>
      <c r="DU44" s="57">
        <f t="shared" si="377"/>
        <v>32.958129334406301</v>
      </c>
      <c r="DV44" s="57">
        <f t="shared" si="377"/>
        <v>31.969385454374112</v>
      </c>
      <c r="DW44" s="57">
        <f t="shared" si="377"/>
        <v>31.01030389074289</v>
      </c>
      <c r="DX44" s="57">
        <f t="shared" si="377"/>
        <v>30.079994774020602</v>
      </c>
      <c r="DY44" s="57">
        <f t="shared" si="377"/>
        <v>29.17759493079998</v>
      </c>
      <c r="DZ44" s="57">
        <f t="shared" si="377"/>
        <v>28.302267082875979</v>
      </c>
      <c r="EA44" s="57">
        <f t="shared" si="377"/>
        <v>27.453199070389697</v>
      </c>
      <c r="EB44" s="57">
        <f t="shared" si="377"/>
        <v>26.629603098278007</v>
      </c>
      <c r="EC44" s="57">
        <f t="shared" si="377"/>
        <v>25.830715005329665</v>
      </c>
      <c r="ED44" s="57">
        <f t="shared" si="377"/>
        <v>0</v>
      </c>
      <c r="EE44" s="57">
        <f t="shared" si="377"/>
        <v>0</v>
      </c>
      <c r="EF44" s="57">
        <f t="shared" si="377"/>
        <v>0</v>
      </c>
      <c r="EG44" s="57">
        <f t="shared" si="377"/>
        <v>0</v>
      </c>
      <c r="EH44" s="57">
        <f t="shared" si="377"/>
        <v>0</v>
      </c>
      <c r="EI44" s="57">
        <f t="shared" si="377"/>
        <v>0</v>
      </c>
      <c r="EJ44" s="57">
        <f t="shared" si="377"/>
        <v>51.2</v>
      </c>
      <c r="EK44" s="57">
        <f t="shared" si="377"/>
        <v>48.640000000000008</v>
      </c>
      <c r="EL44" s="57">
        <f t="shared" si="377"/>
        <v>46.208000000000006</v>
      </c>
      <c r="EM44" s="57">
        <f t="shared" si="377"/>
        <v>43.897600000000011</v>
      </c>
      <c r="EN44" s="57">
        <f t="shared" si="377"/>
        <v>41.702719999999999</v>
      </c>
      <c r="EO44" s="57">
        <f t="shared" si="377"/>
        <v>39.617584000000001</v>
      </c>
      <c r="EP44" s="57">
        <f t="shared" si="377"/>
        <v>37.636704799999997</v>
      </c>
      <c r="EQ44" s="57">
        <f t="shared" si="377"/>
        <v>35.754869559999996</v>
      </c>
      <c r="ER44" s="57">
        <f t="shared" si="377"/>
        <v>34.682223473199997</v>
      </c>
      <c r="ES44" s="57">
        <f t="shared" si="377"/>
        <v>33.641756769003997</v>
      </c>
      <c r="ET44" s="57">
        <f t="shared" si="377"/>
        <v>32.63250406593388</v>
      </c>
      <c r="EU44" s="57">
        <f t="shared" si="377"/>
        <v>31.653528943955866</v>
      </c>
      <c r="EV44" s="57">
        <f t="shared" si="377"/>
        <v>30.703923075637181</v>
      </c>
      <c r="EW44" s="57">
        <f t="shared" si="377"/>
        <v>29.782805383368071</v>
      </c>
      <c r="EX44" s="57">
        <f t="shared" si="377"/>
        <v>28.889321221867029</v>
      </c>
      <c r="EY44" s="57">
        <f t="shared" si="377"/>
        <v>28.022641585211019</v>
      </c>
      <c r="EZ44" s="57">
        <f t="shared" si="377"/>
        <v>27.181962337654682</v>
      </c>
      <c r="FA44" s="57">
        <f t="shared" si="377"/>
        <v>26.366503467525042</v>
      </c>
      <c r="FB44" s="57">
        <f t="shared" si="377"/>
        <v>25.575508363499292</v>
      </c>
      <c r="FC44" s="57">
        <f t="shared" si="377"/>
        <v>24.808243112594312</v>
      </c>
      <c r="FD44" s="57">
        <f t="shared" si="377"/>
        <v>24.063995819216483</v>
      </c>
      <c r="FE44" s="57">
        <f t="shared" si="377"/>
        <v>23.342075944639987</v>
      </c>
      <c r="FF44" s="57">
        <f t="shared" si="377"/>
        <v>22.641813666300784</v>
      </c>
      <c r="FG44" s="57">
        <f t="shared" si="377"/>
        <v>21.96255925631176</v>
      </c>
      <c r="FH44" s="57">
        <f t="shared" si="377"/>
        <v>21.303682478622406</v>
      </c>
      <c r="FI44" s="57">
        <f t="shared" si="377"/>
        <v>20.664572004263732</v>
      </c>
      <c r="FJ44" s="57">
        <f t="shared" si="377"/>
        <v>0</v>
      </c>
      <c r="FK44" s="57">
        <f t="shared" ref="FK44:HV47" si="378">EB$182</f>
        <v>0</v>
      </c>
      <c r="FL44" s="57">
        <f t="shared" si="378"/>
        <v>0</v>
      </c>
      <c r="FM44" s="57">
        <f t="shared" si="378"/>
        <v>0</v>
      </c>
      <c r="FN44" s="57">
        <f t="shared" si="378"/>
        <v>0</v>
      </c>
      <c r="FO44" s="57">
        <f t="shared" si="378"/>
        <v>0</v>
      </c>
      <c r="FP44" s="57">
        <f t="shared" si="378"/>
        <v>40.960000000000008</v>
      </c>
      <c r="FQ44" s="57">
        <f t="shared" si="378"/>
        <v>38.912000000000006</v>
      </c>
      <c r="FR44" s="57">
        <f t="shared" si="378"/>
        <v>36.966400000000007</v>
      </c>
      <c r="FS44" s="57">
        <f t="shared" si="378"/>
        <v>35.118080000000013</v>
      </c>
      <c r="FT44" s="57">
        <f t="shared" si="378"/>
        <v>33.362175999999998</v>
      </c>
      <c r="FU44" s="57">
        <f t="shared" si="378"/>
        <v>31.694067200000003</v>
      </c>
      <c r="FV44" s="57">
        <f t="shared" si="378"/>
        <v>30.10936384</v>
      </c>
      <c r="FW44" s="57">
        <f t="shared" si="378"/>
        <v>28.603895647999998</v>
      </c>
      <c r="FX44" s="57">
        <f t="shared" si="378"/>
        <v>27.745778778559998</v>
      </c>
      <c r="FY44" s="57">
        <f t="shared" si="378"/>
        <v>26.913405415203201</v>
      </c>
      <c r="FZ44" s="57">
        <f t="shared" si="378"/>
        <v>26.106003252747104</v>
      </c>
      <c r="GA44" s="57">
        <f t="shared" si="378"/>
        <v>25.322823155164695</v>
      </c>
      <c r="GB44" s="57">
        <f t="shared" si="378"/>
        <v>24.563138460509748</v>
      </c>
      <c r="GC44" s="57">
        <f t="shared" si="378"/>
        <v>23.826244306694459</v>
      </c>
      <c r="GD44" s="57">
        <f t="shared" si="378"/>
        <v>23.111456977493624</v>
      </c>
      <c r="GE44" s="57">
        <f t="shared" si="378"/>
        <v>22.418113268168817</v>
      </c>
      <c r="GF44" s="57">
        <f t="shared" si="378"/>
        <v>21.745569870123745</v>
      </c>
      <c r="GG44" s="57">
        <f t="shared" si="378"/>
        <v>21.093202774020035</v>
      </c>
      <c r="GH44" s="57">
        <f t="shared" si="378"/>
        <v>20.460406690799434</v>
      </c>
      <c r="GI44" s="57">
        <f t="shared" si="378"/>
        <v>19.84659449007545</v>
      </c>
      <c r="GJ44" s="57">
        <f t="shared" si="378"/>
        <v>19.251196655373189</v>
      </c>
      <c r="GK44" s="57">
        <f t="shared" si="378"/>
        <v>18.673660755711989</v>
      </c>
      <c r="GL44" s="57">
        <f t="shared" si="378"/>
        <v>18.113450933040628</v>
      </c>
      <c r="GM44" s="57">
        <f t="shared" si="378"/>
        <v>17.570047405049408</v>
      </c>
      <c r="GN44" s="57">
        <f t="shared" si="378"/>
        <v>17.042945982897926</v>
      </c>
      <c r="GO44" s="57">
        <f t="shared" si="378"/>
        <v>16.531657603410988</v>
      </c>
      <c r="GP44" s="57">
        <f t="shared" si="378"/>
        <v>0</v>
      </c>
      <c r="GQ44" s="57">
        <f t="shared" si="378"/>
        <v>0</v>
      </c>
      <c r="GR44" s="57">
        <f t="shared" si="378"/>
        <v>0</v>
      </c>
      <c r="GS44" s="57">
        <f t="shared" si="378"/>
        <v>0</v>
      </c>
      <c r="GT44" s="57">
        <f t="shared" si="378"/>
        <v>0</v>
      </c>
      <c r="GU44" s="57">
        <f t="shared" si="378"/>
        <v>0</v>
      </c>
      <c r="GV44" s="61" t="s">
        <v>188</v>
      </c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  <c r="IR44" s="62"/>
      <c r="IS44" s="62"/>
      <c r="IT44" s="62"/>
      <c r="IU44" s="62"/>
      <c r="IV44" s="62"/>
      <c r="IW44" s="62"/>
      <c r="IX44" s="62"/>
      <c r="IY44" s="62"/>
      <c r="IZ44" s="62"/>
      <c r="JA44" s="62"/>
      <c r="JB44" s="62"/>
    </row>
    <row r="45" spans="1:262" x14ac:dyDescent="0.2">
      <c r="A45" s="59" t="s">
        <v>113</v>
      </c>
      <c r="B45" s="59" t="s">
        <v>135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L45" s="57">
        <f>C$182</f>
        <v>0</v>
      </c>
      <c r="AM45" s="57">
        <f t="shared" si="376"/>
        <v>0</v>
      </c>
      <c r="AN45" s="57">
        <f t="shared" si="376"/>
        <v>0</v>
      </c>
      <c r="AO45" s="57">
        <f t="shared" si="376"/>
        <v>0</v>
      </c>
      <c r="AP45" s="57">
        <f t="shared" si="376"/>
        <v>0</v>
      </c>
      <c r="AQ45" s="57">
        <f t="shared" si="376"/>
        <v>0</v>
      </c>
      <c r="AR45" s="57">
        <f t="shared" si="376"/>
        <v>100</v>
      </c>
      <c r="AS45" s="57">
        <f t="shared" si="376"/>
        <v>95</v>
      </c>
      <c r="AT45" s="57">
        <f t="shared" si="376"/>
        <v>90.25</v>
      </c>
      <c r="AU45" s="57">
        <f t="shared" si="376"/>
        <v>85.737499999999997</v>
      </c>
      <c r="AV45" s="57">
        <f t="shared" si="376"/>
        <v>81.450624999999988</v>
      </c>
      <c r="AW45" s="57">
        <f t="shared" si="376"/>
        <v>77.378093749999991</v>
      </c>
      <c r="AX45" s="57">
        <f t="shared" si="376"/>
        <v>73.509189062499985</v>
      </c>
      <c r="AY45" s="57">
        <f t="shared" si="376"/>
        <v>69.833729609374984</v>
      </c>
      <c r="AZ45" s="57">
        <f t="shared" si="376"/>
        <v>67.738717721093735</v>
      </c>
      <c r="BA45" s="57">
        <f t="shared" si="376"/>
        <v>65.706556189460926</v>
      </c>
      <c r="BB45" s="57">
        <f t="shared" si="376"/>
        <v>63.735359503777097</v>
      </c>
      <c r="BC45" s="57">
        <f t="shared" si="376"/>
        <v>61.823298718663786</v>
      </c>
      <c r="BD45" s="57">
        <f t="shared" si="376"/>
        <v>59.968599757103867</v>
      </c>
      <c r="BE45" s="57">
        <f t="shared" si="376"/>
        <v>58.16954176439075</v>
      </c>
      <c r="BF45" s="57">
        <f t="shared" si="376"/>
        <v>56.42445551145903</v>
      </c>
      <c r="BG45" s="57">
        <f t="shared" si="376"/>
        <v>54.731721846115256</v>
      </c>
      <c r="BH45" s="57">
        <f t="shared" si="376"/>
        <v>53.089770190731798</v>
      </c>
      <c r="BI45" s="57">
        <f t="shared" si="376"/>
        <v>51.497077085009842</v>
      </c>
      <c r="BJ45" s="57">
        <f t="shared" si="376"/>
        <v>49.952164772459547</v>
      </c>
      <c r="BK45" s="57">
        <f t="shared" si="376"/>
        <v>48.453599829285757</v>
      </c>
      <c r="BL45" s="57">
        <f t="shared" si="376"/>
        <v>46.999991834407183</v>
      </c>
      <c r="BM45" s="57">
        <f t="shared" si="376"/>
        <v>45.589992079374966</v>
      </c>
      <c r="BN45" s="57">
        <f t="shared" si="376"/>
        <v>44.222292316993716</v>
      </c>
      <c r="BO45" s="57">
        <f t="shared" si="376"/>
        <v>42.8956235474839</v>
      </c>
      <c r="BP45" s="57">
        <f t="shared" si="376"/>
        <v>41.60875484105938</v>
      </c>
      <c r="BQ45" s="57">
        <f t="shared" si="376"/>
        <v>40.360492195827597</v>
      </c>
      <c r="BR45" s="57">
        <f t="shared" si="376"/>
        <v>0</v>
      </c>
      <c r="BS45" s="57">
        <f t="shared" si="376"/>
        <v>0</v>
      </c>
      <c r="BT45" s="57">
        <f t="shared" si="376"/>
        <v>0</v>
      </c>
      <c r="BU45" s="57">
        <f t="shared" si="376"/>
        <v>0</v>
      </c>
      <c r="BV45" s="57">
        <f t="shared" si="376"/>
        <v>0</v>
      </c>
      <c r="BW45" s="57">
        <f t="shared" si="376"/>
        <v>0</v>
      </c>
      <c r="BX45" s="57">
        <f t="shared" si="376"/>
        <v>80</v>
      </c>
      <c r="BY45" s="57">
        <f t="shared" si="376"/>
        <v>76</v>
      </c>
      <c r="BZ45" s="57">
        <f t="shared" si="376"/>
        <v>72.2</v>
      </c>
      <c r="CA45" s="57">
        <f t="shared" si="376"/>
        <v>68.59</v>
      </c>
      <c r="CB45" s="57">
        <f t="shared" si="376"/>
        <v>65.160499999999999</v>
      </c>
      <c r="CC45" s="57">
        <f t="shared" si="376"/>
        <v>61.902474999999995</v>
      </c>
      <c r="CD45" s="57">
        <f t="shared" si="376"/>
        <v>58.807351249999989</v>
      </c>
      <c r="CE45" s="57">
        <f t="shared" si="376"/>
        <v>55.866983687499989</v>
      </c>
      <c r="CF45" s="57">
        <f t="shared" si="376"/>
        <v>54.190974176874988</v>
      </c>
      <c r="CG45" s="57">
        <f t="shared" si="376"/>
        <v>52.565244951568744</v>
      </c>
      <c r="CH45" s="57">
        <f t="shared" si="376"/>
        <v>50.988287603021682</v>
      </c>
      <c r="CI45" s="57">
        <f t="shared" si="376"/>
        <v>49.458638974931034</v>
      </c>
      <c r="CJ45" s="57">
        <f t="shared" si="376"/>
        <v>47.974879805683095</v>
      </c>
      <c r="CK45" s="57">
        <f t="shared" si="376"/>
        <v>46.535633411512606</v>
      </c>
      <c r="CL45" s="57">
        <f t="shared" si="376"/>
        <v>45.139564409167228</v>
      </c>
      <c r="CM45" s="57">
        <f t="shared" si="376"/>
        <v>43.785377476892208</v>
      </c>
      <c r="CN45" s="57">
        <f t="shared" si="376"/>
        <v>42.47181615258544</v>
      </c>
      <c r="CO45" s="57">
        <f t="shared" si="376"/>
        <v>41.197661668007875</v>
      </c>
      <c r="CP45" s="57">
        <f t="shared" si="376"/>
        <v>39.961731817967639</v>
      </c>
      <c r="CQ45" s="57">
        <f t="shared" si="376"/>
        <v>38.762879863428608</v>
      </c>
      <c r="CR45" s="57">
        <f t="shared" si="376"/>
        <v>37.599993467525749</v>
      </c>
      <c r="CS45" s="57">
        <f t="shared" si="376"/>
        <v>36.471993663499973</v>
      </c>
      <c r="CT45" s="57">
        <f t="shared" si="376"/>
        <v>35.377833853594971</v>
      </c>
      <c r="CU45" s="57">
        <f t="shared" si="376"/>
        <v>34.316498837987119</v>
      </c>
      <c r="CV45" s="57">
        <f t="shared" si="376"/>
        <v>33.287003872847507</v>
      </c>
      <c r="CW45" s="57">
        <f t="shared" si="376"/>
        <v>32.288393756662082</v>
      </c>
      <c r="CX45" s="57">
        <f t="shared" si="376"/>
        <v>0</v>
      </c>
      <c r="CY45" s="57">
        <f t="shared" si="377"/>
        <v>0</v>
      </c>
      <c r="CZ45" s="57">
        <f t="shared" si="377"/>
        <v>0</v>
      </c>
      <c r="DA45" s="57">
        <f t="shared" si="377"/>
        <v>0</v>
      </c>
      <c r="DB45" s="57">
        <f t="shared" si="377"/>
        <v>0</v>
      </c>
      <c r="DC45" s="57">
        <f t="shared" si="377"/>
        <v>0</v>
      </c>
      <c r="DD45" s="57">
        <f t="shared" si="377"/>
        <v>64</v>
      </c>
      <c r="DE45" s="57">
        <f t="shared" si="377"/>
        <v>60.800000000000004</v>
      </c>
      <c r="DF45" s="57">
        <f t="shared" si="377"/>
        <v>57.760000000000005</v>
      </c>
      <c r="DG45" s="57">
        <f t="shared" si="377"/>
        <v>54.872000000000007</v>
      </c>
      <c r="DH45" s="57">
        <f t="shared" si="377"/>
        <v>52.128399999999999</v>
      </c>
      <c r="DI45" s="57">
        <f t="shared" si="377"/>
        <v>49.521979999999999</v>
      </c>
      <c r="DJ45" s="57">
        <f t="shared" si="377"/>
        <v>47.045880999999994</v>
      </c>
      <c r="DK45" s="57">
        <f t="shared" si="377"/>
        <v>44.693586949999997</v>
      </c>
      <c r="DL45" s="57">
        <f t="shared" si="377"/>
        <v>43.352779341499996</v>
      </c>
      <c r="DM45" s="57">
        <f t="shared" si="377"/>
        <v>42.052195961254995</v>
      </c>
      <c r="DN45" s="57">
        <f t="shared" si="377"/>
        <v>40.790630082417351</v>
      </c>
      <c r="DO45" s="57">
        <f t="shared" si="377"/>
        <v>39.566911179944832</v>
      </c>
      <c r="DP45" s="57">
        <f t="shared" si="377"/>
        <v>38.379903844546476</v>
      </c>
      <c r="DQ45" s="57">
        <f t="shared" si="377"/>
        <v>37.228506729210089</v>
      </c>
      <c r="DR45" s="57">
        <f t="shared" si="377"/>
        <v>36.111651527333784</v>
      </c>
      <c r="DS45" s="57">
        <f t="shared" si="377"/>
        <v>35.028301981513771</v>
      </c>
      <c r="DT45" s="57">
        <f t="shared" si="377"/>
        <v>33.977452922068352</v>
      </c>
      <c r="DU45" s="57">
        <f t="shared" si="377"/>
        <v>32.958129334406301</v>
      </c>
      <c r="DV45" s="57">
        <f t="shared" si="377"/>
        <v>31.969385454374112</v>
      </c>
      <c r="DW45" s="57">
        <f t="shared" si="377"/>
        <v>31.01030389074289</v>
      </c>
      <c r="DX45" s="57">
        <f t="shared" si="377"/>
        <v>30.079994774020602</v>
      </c>
      <c r="DY45" s="57">
        <f t="shared" si="377"/>
        <v>29.17759493079998</v>
      </c>
      <c r="DZ45" s="57">
        <f t="shared" si="377"/>
        <v>28.302267082875979</v>
      </c>
      <c r="EA45" s="57">
        <f t="shared" si="377"/>
        <v>27.453199070389697</v>
      </c>
      <c r="EB45" s="57">
        <f t="shared" si="377"/>
        <v>26.629603098278007</v>
      </c>
      <c r="EC45" s="57">
        <f t="shared" si="377"/>
        <v>25.830715005329665</v>
      </c>
      <c r="ED45" s="57">
        <f t="shared" si="377"/>
        <v>0</v>
      </c>
      <c r="EE45" s="57">
        <f t="shared" si="377"/>
        <v>0</v>
      </c>
      <c r="EF45" s="57">
        <f t="shared" si="377"/>
        <v>0</v>
      </c>
      <c r="EG45" s="57">
        <f t="shared" si="377"/>
        <v>0</v>
      </c>
      <c r="EH45" s="57">
        <f t="shared" si="377"/>
        <v>0</v>
      </c>
      <c r="EI45" s="57">
        <f t="shared" si="377"/>
        <v>0</v>
      </c>
      <c r="EJ45" s="57">
        <f t="shared" si="377"/>
        <v>51.2</v>
      </c>
      <c r="EK45" s="57">
        <f t="shared" si="377"/>
        <v>48.640000000000008</v>
      </c>
      <c r="EL45" s="57">
        <f t="shared" si="377"/>
        <v>46.208000000000006</v>
      </c>
      <c r="EM45" s="57">
        <f t="shared" si="377"/>
        <v>43.897600000000011</v>
      </c>
      <c r="EN45" s="57">
        <f t="shared" si="377"/>
        <v>41.702719999999999</v>
      </c>
      <c r="EO45" s="57">
        <f t="shared" si="377"/>
        <v>39.617584000000001</v>
      </c>
      <c r="EP45" s="57">
        <f t="shared" si="377"/>
        <v>37.636704799999997</v>
      </c>
      <c r="EQ45" s="57">
        <f t="shared" si="377"/>
        <v>35.754869559999996</v>
      </c>
      <c r="ER45" s="57">
        <f t="shared" si="377"/>
        <v>34.682223473199997</v>
      </c>
      <c r="ES45" s="57">
        <f t="shared" si="377"/>
        <v>33.641756769003997</v>
      </c>
      <c r="ET45" s="57">
        <f t="shared" si="377"/>
        <v>32.63250406593388</v>
      </c>
      <c r="EU45" s="57">
        <f t="shared" si="377"/>
        <v>31.653528943955866</v>
      </c>
      <c r="EV45" s="57">
        <f t="shared" si="377"/>
        <v>30.703923075637181</v>
      </c>
      <c r="EW45" s="57">
        <f t="shared" si="377"/>
        <v>29.782805383368071</v>
      </c>
      <c r="EX45" s="57">
        <f t="shared" si="377"/>
        <v>28.889321221867029</v>
      </c>
      <c r="EY45" s="57">
        <f t="shared" si="377"/>
        <v>28.022641585211019</v>
      </c>
      <c r="EZ45" s="57">
        <f t="shared" si="377"/>
        <v>27.181962337654682</v>
      </c>
      <c r="FA45" s="57">
        <f t="shared" si="377"/>
        <v>26.366503467525042</v>
      </c>
      <c r="FB45" s="57">
        <f t="shared" si="377"/>
        <v>25.575508363499292</v>
      </c>
      <c r="FC45" s="57">
        <f t="shared" si="377"/>
        <v>24.808243112594312</v>
      </c>
      <c r="FD45" s="57">
        <f t="shared" si="377"/>
        <v>24.063995819216483</v>
      </c>
      <c r="FE45" s="57">
        <f t="shared" si="377"/>
        <v>23.342075944639987</v>
      </c>
      <c r="FF45" s="57">
        <f t="shared" si="377"/>
        <v>22.641813666300784</v>
      </c>
      <c r="FG45" s="57">
        <f t="shared" si="377"/>
        <v>21.96255925631176</v>
      </c>
      <c r="FH45" s="57">
        <f t="shared" si="377"/>
        <v>21.303682478622406</v>
      </c>
      <c r="FI45" s="57">
        <f t="shared" si="377"/>
        <v>20.664572004263732</v>
      </c>
      <c r="FJ45" s="57">
        <f t="shared" si="377"/>
        <v>0</v>
      </c>
      <c r="FK45" s="57">
        <f t="shared" si="378"/>
        <v>0</v>
      </c>
      <c r="FL45" s="57">
        <f t="shared" si="378"/>
        <v>0</v>
      </c>
      <c r="FM45" s="57">
        <f t="shared" si="378"/>
        <v>0</v>
      </c>
      <c r="FN45" s="57">
        <f t="shared" si="378"/>
        <v>0</v>
      </c>
      <c r="FO45" s="57">
        <f t="shared" si="378"/>
        <v>0</v>
      </c>
      <c r="FP45" s="57">
        <f t="shared" si="378"/>
        <v>40.960000000000008</v>
      </c>
      <c r="FQ45" s="57">
        <f t="shared" si="378"/>
        <v>38.912000000000006</v>
      </c>
      <c r="FR45" s="57">
        <f t="shared" si="378"/>
        <v>36.966400000000007</v>
      </c>
      <c r="FS45" s="57">
        <f t="shared" si="378"/>
        <v>35.118080000000013</v>
      </c>
      <c r="FT45" s="57">
        <f t="shared" si="378"/>
        <v>33.362175999999998</v>
      </c>
      <c r="FU45" s="57">
        <f t="shared" si="378"/>
        <v>31.694067200000003</v>
      </c>
      <c r="FV45" s="57">
        <f t="shared" si="378"/>
        <v>30.10936384</v>
      </c>
      <c r="FW45" s="57">
        <f t="shared" si="378"/>
        <v>28.603895647999998</v>
      </c>
      <c r="FX45" s="57">
        <f t="shared" si="378"/>
        <v>27.745778778559998</v>
      </c>
      <c r="FY45" s="57">
        <f t="shared" si="378"/>
        <v>26.913405415203201</v>
      </c>
      <c r="FZ45" s="57">
        <f t="shared" si="378"/>
        <v>26.106003252747104</v>
      </c>
      <c r="GA45" s="57">
        <f t="shared" si="378"/>
        <v>25.322823155164695</v>
      </c>
      <c r="GB45" s="57">
        <f t="shared" si="378"/>
        <v>24.563138460509748</v>
      </c>
      <c r="GC45" s="57">
        <f t="shared" si="378"/>
        <v>23.826244306694459</v>
      </c>
      <c r="GD45" s="57">
        <f t="shared" si="378"/>
        <v>23.111456977493624</v>
      </c>
      <c r="GE45" s="57">
        <f t="shared" si="378"/>
        <v>22.418113268168817</v>
      </c>
      <c r="GF45" s="57">
        <f t="shared" si="378"/>
        <v>21.745569870123745</v>
      </c>
      <c r="GG45" s="57">
        <f t="shared" si="378"/>
        <v>21.093202774020035</v>
      </c>
      <c r="GH45" s="57">
        <f t="shared" si="378"/>
        <v>20.460406690799434</v>
      </c>
      <c r="GI45" s="57">
        <f t="shared" si="378"/>
        <v>19.84659449007545</v>
      </c>
      <c r="GJ45" s="57">
        <f t="shared" si="378"/>
        <v>19.251196655373189</v>
      </c>
      <c r="GK45" s="57">
        <f t="shared" si="378"/>
        <v>18.673660755711989</v>
      </c>
      <c r="GL45" s="57">
        <f t="shared" si="378"/>
        <v>18.113450933040628</v>
      </c>
      <c r="GM45" s="57">
        <f t="shared" si="378"/>
        <v>17.570047405049408</v>
      </c>
      <c r="GN45" s="57">
        <f t="shared" si="378"/>
        <v>17.042945982897926</v>
      </c>
      <c r="GO45" s="57">
        <f t="shared" si="378"/>
        <v>16.531657603410988</v>
      </c>
      <c r="GP45" s="57">
        <f t="shared" si="378"/>
        <v>0</v>
      </c>
      <c r="GQ45" s="57">
        <f t="shared" si="378"/>
        <v>0</v>
      </c>
      <c r="GR45" s="57">
        <f t="shared" si="378"/>
        <v>0</v>
      </c>
      <c r="GS45" s="57">
        <f t="shared" si="378"/>
        <v>0</v>
      </c>
      <c r="GT45" s="57">
        <f t="shared" si="378"/>
        <v>0</v>
      </c>
      <c r="GU45" s="57">
        <f t="shared" si="378"/>
        <v>0</v>
      </c>
      <c r="GV45" s="57">
        <f t="shared" si="378"/>
        <v>40</v>
      </c>
      <c r="GW45" s="57">
        <f t="shared" si="378"/>
        <v>42</v>
      </c>
      <c r="GX45" s="57">
        <f t="shared" si="378"/>
        <v>44.1</v>
      </c>
      <c r="GY45" s="57">
        <f t="shared" si="378"/>
        <v>46.305000000000007</v>
      </c>
      <c r="GZ45" s="57">
        <f t="shared" si="378"/>
        <v>48.620250000000006</v>
      </c>
      <c r="HA45" s="57">
        <f t="shared" si="378"/>
        <v>51.051262500000007</v>
      </c>
      <c r="HB45" s="57">
        <f t="shared" si="378"/>
        <v>53.603825625000013</v>
      </c>
      <c r="HC45" s="57">
        <f t="shared" si="378"/>
        <v>56.284016906250017</v>
      </c>
      <c r="HD45" s="57">
        <f t="shared" si="378"/>
        <v>59.098217751562522</v>
      </c>
      <c r="HE45" s="57">
        <f t="shared" si="378"/>
        <v>62.053128639140652</v>
      </c>
      <c r="HF45" s="57">
        <f t="shared" si="378"/>
        <v>65.155785071097682</v>
      </c>
      <c r="HG45" s="57">
        <f t="shared" si="378"/>
        <v>68.413574324652572</v>
      </c>
      <c r="HH45" s="57">
        <f t="shared" si="378"/>
        <v>71.834253040885201</v>
      </c>
      <c r="HI45" s="57">
        <f t="shared" si="378"/>
        <v>75.425965692929466</v>
      </c>
      <c r="HJ45" s="57">
        <f t="shared" si="378"/>
        <v>79.197263977575943</v>
      </c>
      <c r="HK45" s="57">
        <f t="shared" si="378"/>
        <v>83.15712717645475</v>
      </c>
      <c r="HL45" s="57">
        <f t="shared" si="378"/>
        <v>85</v>
      </c>
      <c r="HM45" s="57">
        <f t="shared" si="378"/>
        <v>85</v>
      </c>
      <c r="HN45" s="57">
        <f t="shared" si="378"/>
        <v>85</v>
      </c>
      <c r="HO45" s="57">
        <f t="shared" si="378"/>
        <v>85</v>
      </c>
      <c r="HP45" s="57">
        <f t="shared" si="378"/>
        <v>85</v>
      </c>
      <c r="HQ45" s="57">
        <f t="shared" si="378"/>
        <v>85</v>
      </c>
      <c r="HR45" s="57">
        <f t="shared" si="378"/>
        <v>85</v>
      </c>
      <c r="HS45" s="57">
        <f t="shared" si="378"/>
        <v>85</v>
      </c>
      <c r="HT45" s="57">
        <f t="shared" si="378"/>
        <v>85</v>
      </c>
      <c r="HU45" s="57">
        <f t="shared" si="378"/>
        <v>85</v>
      </c>
      <c r="HV45" s="57">
        <f t="shared" si="378"/>
        <v>85</v>
      </c>
      <c r="HW45" s="57">
        <f t="shared" ref="HW45:JB48" si="379">GN$182</f>
        <v>85</v>
      </c>
      <c r="HX45" s="57">
        <f t="shared" si="379"/>
        <v>85</v>
      </c>
      <c r="HY45" s="57">
        <f t="shared" si="379"/>
        <v>85</v>
      </c>
      <c r="HZ45" s="57">
        <f t="shared" si="379"/>
        <v>85</v>
      </c>
      <c r="IA45" s="57">
        <f t="shared" si="379"/>
        <v>85</v>
      </c>
      <c r="IB45" s="57">
        <f t="shared" si="379"/>
        <v>85</v>
      </c>
      <c r="IC45" s="57">
        <f t="shared" si="379"/>
        <v>85</v>
      </c>
      <c r="ID45" s="57">
        <f t="shared" si="379"/>
        <v>85</v>
      </c>
      <c r="IE45" s="57">
        <f t="shared" si="379"/>
        <v>85</v>
      </c>
      <c r="IF45" s="57">
        <f t="shared" si="379"/>
        <v>85</v>
      </c>
      <c r="IG45" s="57">
        <f t="shared" si="379"/>
        <v>85</v>
      </c>
      <c r="IH45" s="57">
        <f t="shared" si="379"/>
        <v>85</v>
      </c>
      <c r="II45" s="57">
        <f t="shared" si="379"/>
        <v>85</v>
      </c>
      <c r="IJ45" s="57">
        <f t="shared" si="379"/>
        <v>85</v>
      </c>
      <c r="IK45" s="57">
        <f t="shared" si="379"/>
        <v>85</v>
      </c>
      <c r="IL45" s="57">
        <f t="shared" si="379"/>
        <v>85</v>
      </c>
      <c r="IM45" s="57">
        <f t="shared" si="379"/>
        <v>85</v>
      </c>
      <c r="IN45" s="57">
        <f t="shared" si="379"/>
        <v>85</v>
      </c>
      <c r="IO45" s="57">
        <f t="shared" si="379"/>
        <v>85</v>
      </c>
      <c r="IP45" s="57">
        <f t="shared" si="379"/>
        <v>85</v>
      </c>
      <c r="IQ45" s="57">
        <f t="shared" si="379"/>
        <v>85</v>
      </c>
      <c r="IR45" s="57">
        <f t="shared" si="379"/>
        <v>85</v>
      </c>
      <c r="IS45" s="57">
        <f t="shared" si="379"/>
        <v>85</v>
      </c>
      <c r="IT45" s="57">
        <f t="shared" si="379"/>
        <v>85</v>
      </c>
      <c r="IU45" s="57">
        <f t="shared" si="379"/>
        <v>85</v>
      </c>
      <c r="IV45" s="57">
        <f t="shared" si="379"/>
        <v>85</v>
      </c>
      <c r="IW45" s="57">
        <f t="shared" si="379"/>
        <v>85</v>
      </c>
      <c r="IX45" s="57">
        <f t="shared" si="379"/>
        <v>85</v>
      </c>
      <c r="IY45" s="57">
        <f t="shared" si="379"/>
        <v>85</v>
      </c>
      <c r="IZ45" s="57">
        <f t="shared" si="379"/>
        <v>85</v>
      </c>
      <c r="JA45" s="57">
        <f t="shared" si="379"/>
        <v>85</v>
      </c>
      <c r="JB45" s="57">
        <f t="shared" si="379"/>
        <v>85</v>
      </c>
    </row>
    <row r="46" spans="1:262" x14ac:dyDescent="0.2">
      <c r="A46" s="59" t="s">
        <v>108</v>
      </c>
      <c r="B46" s="59" t="s">
        <v>136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L46" s="57">
        <f>C$182</f>
        <v>0</v>
      </c>
      <c r="AM46" s="57">
        <f t="shared" si="376"/>
        <v>0</v>
      </c>
      <c r="AN46" s="57">
        <f t="shared" si="376"/>
        <v>0</v>
      </c>
      <c r="AO46" s="57">
        <f t="shared" si="376"/>
        <v>0</v>
      </c>
      <c r="AP46" s="57">
        <f t="shared" si="376"/>
        <v>0</v>
      </c>
      <c r="AQ46" s="57">
        <f t="shared" si="376"/>
        <v>0</v>
      </c>
      <c r="AR46" s="57">
        <f t="shared" si="376"/>
        <v>100</v>
      </c>
      <c r="AS46" s="57">
        <f t="shared" si="376"/>
        <v>95</v>
      </c>
      <c r="AT46" s="57">
        <f t="shared" si="376"/>
        <v>90.25</v>
      </c>
      <c r="AU46" s="57">
        <f t="shared" si="376"/>
        <v>85.737499999999997</v>
      </c>
      <c r="AV46" s="57">
        <f t="shared" si="376"/>
        <v>81.450624999999988</v>
      </c>
      <c r="AW46" s="57">
        <f t="shared" si="376"/>
        <v>77.378093749999991</v>
      </c>
      <c r="AX46" s="57">
        <f t="shared" si="376"/>
        <v>73.509189062499985</v>
      </c>
      <c r="AY46" s="57">
        <f t="shared" si="376"/>
        <v>69.833729609374984</v>
      </c>
      <c r="AZ46" s="57">
        <f t="shared" si="376"/>
        <v>67.738717721093735</v>
      </c>
      <c r="BA46" s="57">
        <f t="shared" si="376"/>
        <v>65.706556189460926</v>
      </c>
      <c r="BB46" s="57">
        <f t="shared" si="376"/>
        <v>63.735359503777097</v>
      </c>
      <c r="BC46" s="57">
        <f t="shared" si="376"/>
        <v>61.823298718663786</v>
      </c>
      <c r="BD46" s="57">
        <f t="shared" si="376"/>
        <v>59.968599757103867</v>
      </c>
      <c r="BE46" s="57">
        <f t="shared" si="376"/>
        <v>58.16954176439075</v>
      </c>
      <c r="BF46" s="57">
        <f t="shared" si="376"/>
        <v>56.42445551145903</v>
      </c>
      <c r="BG46" s="57">
        <f t="shared" si="376"/>
        <v>54.731721846115256</v>
      </c>
      <c r="BH46" s="57">
        <f t="shared" si="376"/>
        <v>53.089770190731798</v>
      </c>
      <c r="BI46" s="57">
        <f t="shared" si="376"/>
        <v>51.497077085009842</v>
      </c>
      <c r="BJ46" s="57">
        <f t="shared" si="376"/>
        <v>49.952164772459547</v>
      </c>
      <c r="BK46" s="57">
        <f t="shared" si="376"/>
        <v>48.453599829285757</v>
      </c>
      <c r="BL46" s="57">
        <f t="shared" si="376"/>
        <v>46.999991834407183</v>
      </c>
      <c r="BM46" s="57">
        <f t="shared" si="376"/>
        <v>45.589992079374966</v>
      </c>
      <c r="BN46" s="57">
        <f t="shared" si="376"/>
        <v>44.222292316993716</v>
      </c>
      <c r="BO46" s="57">
        <f t="shared" si="376"/>
        <v>42.8956235474839</v>
      </c>
      <c r="BP46" s="57">
        <f t="shared" si="376"/>
        <v>41.60875484105938</v>
      </c>
      <c r="BQ46" s="57">
        <f t="shared" si="376"/>
        <v>40.360492195827597</v>
      </c>
      <c r="BR46" s="57">
        <f t="shared" si="376"/>
        <v>0</v>
      </c>
      <c r="BS46" s="57">
        <f t="shared" si="376"/>
        <v>0</v>
      </c>
      <c r="BT46" s="57">
        <f t="shared" si="376"/>
        <v>0</v>
      </c>
      <c r="BU46" s="57">
        <f t="shared" si="376"/>
        <v>0</v>
      </c>
      <c r="BV46" s="57">
        <f t="shared" si="376"/>
        <v>0</v>
      </c>
      <c r="BW46" s="57">
        <f t="shared" si="376"/>
        <v>0</v>
      </c>
      <c r="BX46" s="57">
        <f t="shared" si="376"/>
        <v>80</v>
      </c>
      <c r="BY46" s="57">
        <f t="shared" si="376"/>
        <v>76</v>
      </c>
      <c r="BZ46" s="57">
        <f t="shared" si="376"/>
        <v>72.2</v>
      </c>
      <c r="CA46" s="57">
        <f t="shared" si="376"/>
        <v>68.59</v>
      </c>
      <c r="CB46" s="57">
        <f t="shared" si="376"/>
        <v>65.160499999999999</v>
      </c>
      <c r="CC46" s="57">
        <f t="shared" si="376"/>
        <v>61.902474999999995</v>
      </c>
      <c r="CD46" s="57">
        <f t="shared" si="376"/>
        <v>58.807351249999989</v>
      </c>
      <c r="CE46" s="57">
        <f t="shared" si="376"/>
        <v>55.866983687499989</v>
      </c>
      <c r="CF46" s="57">
        <f t="shared" si="376"/>
        <v>54.190974176874988</v>
      </c>
      <c r="CG46" s="57">
        <f t="shared" si="376"/>
        <v>52.565244951568744</v>
      </c>
      <c r="CH46" s="57">
        <f t="shared" si="376"/>
        <v>50.988287603021682</v>
      </c>
      <c r="CI46" s="57">
        <f t="shared" si="376"/>
        <v>49.458638974931034</v>
      </c>
      <c r="CJ46" s="57">
        <f t="shared" si="376"/>
        <v>47.974879805683095</v>
      </c>
      <c r="CK46" s="57">
        <f t="shared" si="376"/>
        <v>46.535633411512606</v>
      </c>
      <c r="CL46" s="57">
        <f t="shared" si="376"/>
        <v>45.139564409167228</v>
      </c>
      <c r="CM46" s="57">
        <f t="shared" si="376"/>
        <v>43.785377476892208</v>
      </c>
      <c r="CN46" s="57">
        <f t="shared" si="376"/>
        <v>42.47181615258544</v>
      </c>
      <c r="CO46" s="57">
        <f t="shared" si="376"/>
        <v>41.197661668007875</v>
      </c>
      <c r="CP46" s="57">
        <f t="shared" si="376"/>
        <v>39.961731817967639</v>
      </c>
      <c r="CQ46" s="57">
        <f t="shared" si="376"/>
        <v>38.762879863428608</v>
      </c>
      <c r="CR46" s="57">
        <f t="shared" si="376"/>
        <v>37.599993467525749</v>
      </c>
      <c r="CS46" s="57">
        <f t="shared" si="376"/>
        <v>36.471993663499973</v>
      </c>
      <c r="CT46" s="57">
        <f t="shared" si="376"/>
        <v>35.377833853594971</v>
      </c>
      <c r="CU46" s="57">
        <f t="shared" si="376"/>
        <v>34.316498837987119</v>
      </c>
      <c r="CV46" s="57">
        <f t="shared" si="376"/>
        <v>33.287003872847507</v>
      </c>
      <c r="CW46" s="57">
        <f t="shared" si="376"/>
        <v>32.288393756662082</v>
      </c>
      <c r="CX46" s="57">
        <f t="shared" si="376"/>
        <v>0</v>
      </c>
      <c r="CY46" s="57">
        <f t="shared" si="377"/>
        <v>0</v>
      </c>
      <c r="CZ46" s="57">
        <f t="shared" si="377"/>
        <v>0</v>
      </c>
      <c r="DA46" s="57">
        <f t="shared" si="377"/>
        <v>0</v>
      </c>
      <c r="DB46" s="57">
        <f t="shared" si="377"/>
        <v>0</v>
      </c>
      <c r="DC46" s="57">
        <f t="shared" si="377"/>
        <v>0</v>
      </c>
      <c r="DD46" s="57">
        <f t="shared" si="377"/>
        <v>64</v>
      </c>
      <c r="DE46" s="57">
        <f t="shared" si="377"/>
        <v>60.800000000000004</v>
      </c>
      <c r="DF46" s="57">
        <f t="shared" si="377"/>
        <v>57.760000000000005</v>
      </c>
      <c r="DG46" s="57">
        <f t="shared" si="377"/>
        <v>54.872000000000007</v>
      </c>
      <c r="DH46" s="57">
        <f t="shared" si="377"/>
        <v>52.128399999999999</v>
      </c>
      <c r="DI46" s="57">
        <f t="shared" si="377"/>
        <v>49.521979999999999</v>
      </c>
      <c r="DJ46" s="57">
        <f t="shared" si="377"/>
        <v>47.045880999999994</v>
      </c>
      <c r="DK46" s="57">
        <f t="shared" si="377"/>
        <v>44.693586949999997</v>
      </c>
      <c r="DL46" s="57">
        <f t="shared" si="377"/>
        <v>43.352779341499996</v>
      </c>
      <c r="DM46" s="57">
        <f t="shared" si="377"/>
        <v>42.052195961254995</v>
      </c>
      <c r="DN46" s="57">
        <f t="shared" si="377"/>
        <v>40.790630082417351</v>
      </c>
      <c r="DO46" s="57">
        <f t="shared" si="377"/>
        <v>39.566911179944832</v>
      </c>
      <c r="DP46" s="57">
        <f t="shared" si="377"/>
        <v>38.379903844546476</v>
      </c>
      <c r="DQ46" s="57">
        <f t="shared" si="377"/>
        <v>37.228506729210089</v>
      </c>
      <c r="DR46" s="57">
        <f t="shared" si="377"/>
        <v>36.111651527333784</v>
      </c>
      <c r="DS46" s="57">
        <f t="shared" si="377"/>
        <v>35.028301981513771</v>
      </c>
      <c r="DT46" s="57">
        <f t="shared" si="377"/>
        <v>33.977452922068352</v>
      </c>
      <c r="DU46" s="57">
        <f t="shared" si="377"/>
        <v>32.958129334406301</v>
      </c>
      <c r="DV46" s="57">
        <f t="shared" si="377"/>
        <v>31.969385454374112</v>
      </c>
      <c r="DW46" s="57">
        <f t="shared" si="377"/>
        <v>31.01030389074289</v>
      </c>
      <c r="DX46" s="57">
        <f t="shared" si="377"/>
        <v>30.079994774020602</v>
      </c>
      <c r="DY46" s="57">
        <f t="shared" si="377"/>
        <v>29.17759493079998</v>
      </c>
      <c r="DZ46" s="57">
        <f t="shared" si="377"/>
        <v>28.302267082875979</v>
      </c>
      <c r="EA46" s="57">
        <f t="shared" si="377"/>
        <v>27.453199070389697</v>
      </c>
      <c r="EB46" s="57">
        <f t="shared" si="377"/>
        <v>26.629603098278007</v>
      </c>
      <c r="EC46" s="57">
        <f t="shared" si="377"/>
        <v>25.830715005329665</v>
      </c>
      <c r="ED46" s="57">
        <f t="shared" si="377"/>
        <v>0</v>
      </c>
      <c r="EE46" s="57">
        <f t="shared" si="377"/>
        <v>0</v>
      </c>
      <c r="EF46" s="57">
        <f t="shared" si="377"/>
        <v>0</v>
      </c>
      <c r="EG46" s="57">
        <f t="shared" si="377"/>
        <v>0</v>
      </c>
      <c r="EH46" s="57">
        <f t="shared" si="377"/>
        <v>0</v>
      </c>
      <c r="EI46" s="57">
        <f t="shared" si="377"/>
        <v>0</v>
      </c>
      <c r="EJ46" s="57">
        <f t="shared" si="377"/>
        <v>51.2</v>
      </c>
      <c r="EK46" s="57">
        <f t="shared" si="377"/>
        <v>48.640000000000008</v>
      </c>
      <c r="EL46" s="57">
        <f t="shared" si="377"/>
        <v>46.208000000000006</v>
      </c>
      <c r="EM46" s="57">
        <f t="shared" si="377"/>
        <v>43.897600000000011</v>
      </c>
      <c r="EN46" s="57">
        <f t="shared" si="377"/>
        <v>41.702719999999999</v>
      </c>
      <c r="EO46" s="57">
        <f t="shared" si="377"/>
        <v>39.617584000000001</v>
      </c>
      <c r="EP46" s="57">
        <f t="shared" si="377"/>
        <v>37.636704799999997</v>
      </c>
      <c r="EQ46" s="57">
        <f t="shared" si="377"/>
        <v>35.754869559999996</v>
      </c>
      <c r="ER46" s="57">
        <f t="shared" si="377"/>
        <v>34.682223473199997</v>
      </c>
      <c r="ES46" s="57">
        <f t="shared" si="377"/>
        <v>33.641756769003997</v>
      </c>
      <c r="ET46" s="57">
        <f t="shared" si="377"/>
        <v>32.63250406593388</v>
      </c>
      <c r="EU46" s="57">
        <f t="shared" si="377"/>
        <v>31.653528943955866</v>
      </c>
      <c r="EV46" s="57">
        <f t="shared" si="377"/>
        <v>30.703923075637181</v>
      </c>
      <c r="EW46" s="57">
        <f t="shared" si="377"/>
        <v>29.782805383368071</v>
      </c>
      <c r="EX46" s="57">
        <f t="shared" si="377"/>
        <v>28.889321221867029</v>
      </c>
      <c r="EY46" s="57">
        <f t="shared" si="377"/>
        <v>28.022641585211019</v>
      </c>
      <c r="EZ46" s="57">
        <f t="shared" si="377"/>
        <v>27.181962337654682</v>
      </c>
      <c r="FA46" s="57">
        <f t="shared" si="377"/>
        <v>26.366503467525042</v>
      </c>
      <c r="FB46" s="57">
        <f t="shared" si="377"/>
        <v>25.575508363499292</v>
      </c>
      <c r="FC46" s="57">
        <f t="shared" si="377"/>
        <v>24.808243112594312</v>
      </c>
      <c r="FD46" s="57">
        <f t="shared" si="377"/>
        <v>24.063995819216483</v>
      </c>
      <c r="FE46" s="57">
        <f t="shared" si="377"/>
        <v>23.342075944639987</v>
      </c>
      <c r="FF46" s="57">
        <f t="shared" si="377"/>
        <v>22.641813666300784</v>
      </c>
      <c r="FG46" s="57">
        <f t="shared" si="377"/>
        <v>21.96255925631176</v>
      </c>
      <c r="FH46" s="57">
        <f t="shared" si="377"/>
        <v>21.303682478622406</v>
      </c>
      <c r="FI46" s="57">
        <f t="shared" si="377"/>
        <v>20.664572004263732</v>
      </c>
      <c r="FJ46" s="57">
        <f t="shared" si="377"/>
        <v>0</v>
      </c>
      <c r="FK46" s="57">
        <f t="shared" si="378"/>
        <v>0</v>
      </c>
      <c r="FL46" s="57">
        <f t="shared" si="378"/>
        <v>0</v>
      </c>
      <c r="FM46" s="57">
        <f t="shared" si="378"/>
        <v>0</v>
      </c>
      <c r="FN46" s="57">
        <f t="shared" si="378"/>
        <v>0</v>
      </c>
      <c r="FO46" s="57">
        <f t="shared" si="378"/>
        <v>0</v>
      </c>
      <c r="FP46" s="57">
        <f t="shared" si="378"/>
        <v>40.960000000000008</v>
      </c>
      <c r="FQ46" s="57">
        <f t="shared" si="378"/>
        <v>38.912000000000006</v>
      </c>
      <c r="FR46" s="57">
        <f t="shared" si="378"/>
        <v>36.966400000000007</v>
      </c>
      <c r="FS46" s="57">
        <f t="shared" si="378"/>
        <v>35.118080000000013</v>
      </c>
      <c r="FT46" s="57">
        <f t="shared" si="378"/>
        <v>33.362175999999998</v>
      </c>
      <c r="FU46" s="57">
        <f t="shared" si="378"/>
        <v>31.694067200000003</v>
      </c>
      <c r="FV46" s="57">
        <f t="shared" si="378"/>
        <v>30.10936384</v>
      </c>
      <c r="FW46" s="57">
        <f t="shared" si="378"/>
        <v>28.603895647999998</v>
      </c>
      <c r="FX46" s="57">
        <f t="shared" si="378"/>
        <v>27.745778778559998</v>
      </c>
      <c r="FY46" s="57">
        <f t="shared" si="378"/>
        <v>26.913405415203201</v>
      </c>
      <c r="FZ46" s="57">
        <f t="shared" si="378"/>
        <v>26.106003252747104</v>
      </c>
      <c r="GA46" s="57">
        <f t="shared" si="378"/>
        <v>25.322823155164695</v>
      </c>
      <c r="GB46" s="57">
        <f t="shared" si="378"/>
        <v>24.563138460509748</v>
      </c>
      <c r="GC46" s="57">
        <f t="shared" si="378"/>
        <v>23.826244306694459</v>
      </c>
      <c r="GD46" s="57">
        <f t="shared" si="378"/>
        <v>23.111456977493624</v>
      </c>
      <c r="GE46" s="57">
        <f t="shared" si="378"/>
        <v>22.418113268168817</v>
      </c>
      <c r="GF46" s="57">
        <f t="shared" si="378"/>
        <v>21.745569870123745</v>
      </c>
      <c r="GG46" s="57">
        <f t="shared" si="378"/>
        <v>21.093202774020035</v>
      </c>
      <c r="GH46" s="57">
        <f t="shared" si="378"/>
        <v>20.460406690799434</v>
      </c>
      <c r="GI46" s="57">
        <f t="shared" si="378"/>
        <v>19.84659449007545</v>
      </c>
      <c r="GJ46" s="57">
        <f t="shared" si="378"/>
        <v>19.251196655373189</v>
      </c>
      <c r="GK46" s="57">
        <f t="shared" si="378"/>
        <v>18.673660755711989</v>
      </c>
      <c r="GL46" s="57">
        <f t="shared" si="378"/>
        <v>18.113450933040628</v>
      </c>
      <c r="GM46" s="57">
        <f t="shared" si="378"/>
        <v>17.570047405049408</v>
      </c>
      <c r="GN46" s="57">
        <f t="shared" si="378"/>
        <v>17.042945982897926</v>
      </c>
      <c r="GO46" s="57">
        <f t="shared" si="378"/>
        <v>16.531657603410988</v>
      </c>
      <c r="GP46" s="57">
        <f t="shared" si="378"/>
        <v>0</v>
      </c>
      <c r="GQ46" s="57">
        <f t="shared" si="378"/>
        <v>0</v>
      </c>
      <c r="GR46" s="57">
        <f t="shared" si="378"/>
        <v>0</v>
      </c>
      <c r="GS46" s="57">
        <f t="shared" si="378"/>
        <v>0</v>
      </c>
      <c r="GT46" s="57">
        <f t="shared" si="378"/>
        <v>0</v>
      </c>
      <c r="GU46" s="57">
        <f t="shared" si="378"/>
        <v>0</v>
      </c>
      <c r="GV46" s="57">
        <f t="shared" si="378"/>
        <v>40</v>
      </c>
      <c r="GW46" s="57">
        <f t="shared" si="378"/>
        <v>42</v>
      </c>
      <c r="GX46" s="57">
        <f t="shared" si="378"/>
        <v>44.1</v>
      </c>
      <c r="GY46" s="57">
        <f t="shared" si="378"/>
        <v>46.305000000000007</v>
      </c>
      <c r="GZ46" s="57">
        <f t="shared" si="378"/>
        <v>48.620250000000006</v>
      </c>
      <c r="HA46" s="57">
        <f t="shared" si="378"/>
        <v>51.051262500000007</v>
      </c>
      <c r="HB46" s="57">
        <f t="shared" si="378"/>
        <v>53.603825625000013</v>
      </c>
      <c r="HC46" s="57">
        <f t="shared" si="378"/>
        <v>56.284016906250017</v>
      </c>
      <c r="HD46" s="57">
        <f t="shared" si="378"/>
        <v>59.098217751562522</v>
      </c>
      <c r="HE46" s="57">
        <f t="shared" si="378"/>
        <v>62.053128639140652</v>
      </c>
      <c r="HF46" s="57">
        <f t="shared" si="378"/>
        <v>65.155785071097682</v>
      </c>
      <c r="HG46" s="57">
        <f t="shared" si="378"/>
        <v>68.413574324652572</v>
      </c>
      <c r="HH46" s="57">
        <f t="shared" si="378"/>
        <v>71.834253040885201</v>
      </c>
      <c r="HI46" s="57">
        <f t="shared" si="378"/>
        <v>75.425965692929466</v>
      </c>
      <c r="HJ46" s="57">
        <f t="shared" si="378"/>
        <v>79.197263977575943</v>
      </c>
      <c r="HK46" s="57">
        <f t="shared" si="378"/>
        <v>83.15712717645475</v>
      </c>
      <c r="HL46" s="57">
        <f t="shared" si="378"/>
        <v>85</v>
      </c>
      <c r="HM46" s="57">
        <f t="shared" si="378"/>
        <v>85</v>
      </c>
      <c r="HN46" s="57">
        <f t="shared" si="378"/>
        <v>85</v>
      </c>
      <c r="HO46" s="57">
        <f t="shared" si="378"/>
        <v>85</v>
      </c>
      <c r="HP46" s="57">
        <f t="shared" si="378"/>
        <v>85</v>
      </c>
      <c r="HQ46" s="57">
        <f t="shared" si="378"/>
        <v>85</v>
      </c>
      <c r="HR46" s="57">
        <f t="shared" si="378"/>
        <v>85</v>
      </c>
      <c r="HS46" s="57">
        <f t="shared" si="378"/>
        <v>85</v>
      </c>
      <c r="HT46" s="57">
        <f t="shared" si="378"/>
        <v>85</v>
      </c>
      <c r="HU46" s="57">
        <f t="shared" si="378"/>
        <v>85</v>
      </c>
      <c r="HV46" s="57">
        <f t="shared" si="378"/>
        <v>85</v>
      </c>
      <c r="HW46" s="57">
        <f t="shared" si="379"/>
        <v>85</v>
      </c>
      <c r="HX46" s="57">
        <f t="shared" si="379"/>
        <v>85</v>
      </c>
      <c r="HY46" s="57">
        <f t="shared" si="379"/>
        <v>85</v>
      </c>
      <c r="HZ46" s="57">
        <f t="shared" si="379"/>
        <v>85</v>
      </c>
      <c r="IA46" s="57">
        <f t="shared" si="379"/>
        <v>85</v>
      </c>
      <c r="IB46" s="57">
        <f t="shared" si="379"/>
        <v>85</v>
      </c>
      <c r="IC46" s="57">
        <f t="shared" si="379"/>
        <v>85</v>
      </c>
      <c r="ID46" s="57">
        <f t="shared" si="379"/>
        <v>85</v>
      </c>
      <c r="IE46" s="57">
        <f t="shared" si="379"/>
        <v>85</v>
      </c>
      <c r="IF46" s="57">
        <f t="shared" si="379"/>
        <v>85</v>
      </c>
      <c r="IG46" s="57">
        <f t="shared" si="379"/>
        <v>85</v>
      </c>
      <c r="IH46" s="57">
        <f t="shared" si="379"/>
        <v>85</v>
      </c>
      <c r="II46" s="57">
        <f t="shared" si="379"/>
        <v>85</v>
      </c>
      <c r="IJ46" s="57">
        <f t="shared" si="379"/>
        <v>85</v>
      </c>
      <c r="IK46" s="57">
        <f t="shared" si="379"/>
        <v>85</v>
      </c>
      <c r="IL46" s="57">
        <f t="shared" si="379"/>
        <v>85</v>
      </c>
      <c r="IM46" s="57">
        <f t="shared" si="379"/>
        <v>85</v>
      </c>
      <c r="IN46" s="57">
        <f t="shared" si="379"/>
        <v>85</v>
      </c>
      <c r="IO46" s="57">
        <f t="shared" si="379"/>
        <v>85</v>
      </c>
      <c r="IP46" s="57">
        <f t="shared" si="379"/>
        <v>85</v>
      </c>
      <c r="IQ46" s="57">
        <f t="shared" si="379"/>
        <v>85</v>
      </c>
      <c r="IR46" s="57">
        <f t="shared" si="379"/>
        <v>85</v>
      </c>
      <c r="IS46" s="57">
        <f t="shared" si="379"/>
        <v>85</v>
      </c>
      <c r="IT46" s="57">
        <f t="shared" si="379"/>
        <v>85</v>
      </c>
      <c r="IU46" s="57">
        <f t="shared" si="379"/>
        <v>85</v>
      </c>
      <c r="IV46" s="57">
        <f t="shared" si="379"/>
        <v>85</v>
      </c>
      <c r="IW46" s="57">
        <f t="shared" si="379"/>
        <v>85</v>
      </c>
      <c r="IX46" s="57">
        <f t="shared" si="379"/>
        <v>85</v>
      </c>
      <c r="IY46" s="57">
        <f t="shared" si="379"/>
        <v>85</v>
      </c>
      <c r="IZ46" s="57">
        <f t="shared" si="379"/>
        <v>85</v>
      </c>
      <c r="JA46" s="57">
        <f t="shared" si="379"/>
        <v>85</v>
      </c>
      <c r="JB46" s="57">
        <f t="shared" si="379"/>
        <v>85</v>
      </c>
    </row>
    <row r="47" spans="1:262" x14ac:dyDescent="0.2">
      <c r="A47" s="59" t="s">
        <v>108</v>
      </c>
      <c r="B47" s="59" t="s">
        <v>137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L47" s="57">
        <f>C$182</f>
        <v>0</v>
      </c>
      <c r="AM47" s="57">
        <f t="shared" si="376"/>
        <v>0</v>
      </c>
      <c r="AN47" s="57">
        <f t="shared" si="376"/>
        <v>0</v>
      </c>
      <c r="AO47" s="57">
        <f t="shared" si="376"/>
        <v>0</v>
      </c>
      <c r="AP47" s="57">
        <f t="shared" si="376"/>
        <v>0</v>
      </c>
      <c r="AQ47" s="57">
        <f t="shared" si="376"/>
        <v>0</v>
      </c>
      <c r="AR47" s="57">
        <f t="shared" si="376"/>
        <v>100</v>
      </c>
      <c r="AS47" s="57">
        <f t="shared" si="376"/>
        <v>95</v>
      </c>
      <c r="AT47" s="57">
        <f t="shared" si="376"/>
        <v>90.25</v>
      </c>
      <c r="AU47" s="57">
        <f t="shared" si="376"/>
        <v>85.737499999999997</v>
      </c>
      <c r="AV47" s="57">
        <f t="shared" si="376"/>
        <v>81.450624999999988</v>
      </c>
      <c r="AW47" s="57">
        <f t="shared" si="376"/>
        <v>77.378093749999991</v>
      </c>
      <c r="AX47" s="57">
        <f t="shared" si="376"/>
        <v>73.509189062499985</v>
      </c>
      <c r="AY47" s="57">
        <f t="shared" si="376"/>
        <v>69.833729609374984</v>
      </c>
      <c r="AZ47" s="57">
        <f t="shared" si="376"/>
        <v>67.738717721093735</v>
      </c>
      <c r="BA47" s="57">
        <f t="shared" si="376"/>
        <v>65.706556189460926</v>
      </c>
      <c r="BB47" s="57">
        <f t="shared" si="376"/>
        <v>63.735359503777097</v>
      </c>
      <c r="BC47" s="57">
        <f t="shared" si="376"/>
        <v>61.823298718663786</v>
      </c>
      <c r="BD47" s="57">
        <f t="shared" si="376"/>
        <v>59.968599757103867</v>
      </c>
      <c r="BE47" s="57">
        <f t="shared" si="376"/>
        <v>58.16954176439075</v>
      </c>
      <c r="BF47" s="57">
        <f t="shared" si="376"/>
        <v>56.42445551145903</v>
      </c>
      <c r="BG47" s="57">
        <f t="shared" si="376"/>
        <v>54.731721846115256</v>
      </c>
      <c r="BH47" s="57">
        <f t="shared" si="376"/>
        <v>53.089770190731798</v>
      </c>
      <c r="BI47" s="57">
        <f t="shared" si="376"/>
        <v>51.497077085009842</v>
      </c>
      <c r="BJ47" s="57">
        <f t="shared" si="376"/>
        <v>49.952164772459547</v>
      </c>
      <c r="BK47" s="57">
        <f t="shared" si="376"/>
        <v>48.453599829285757</v>
      </c>
      <c r="BL47" s="57">
        <f t="shared" si="376"/>
        <v>46.999991834407183</v>
      </c>
      <c r="BM47" s="57">
        <f t="shared" si="376"/>
        <v>45.589992079374966</v>
      </c>
      <c r="BN47" s="57">
        <f t="shared" si="376"/>
        <v>44.222292316993716</v>
      </c>
      <c r="BO47" s="57">
        <f t="shared" si="376"/>
        <v>42.8956235474839</v>
      </c>
      <c r="BP47" s="57">
        <f t="shared" si="376"/>
        <v>41.60875484105938</v>
      </c>
      <c r="BQ47" s="57">
        <f t="shared" si="376"/>
        <v>40.360492195827597</v>
      </c>
      <c r="BR47" s="57">
        <f t="shared" si="376"/>
        <v>0</v>
      </c>
      <c r="BS47" s="57">
        <f t="shared" si="376"/>
        <v>0</v>
      </c>
      <c r="BT47" s="57">
        <f t="shared" si="376"/>
        <v>0</v>
      </c>
      <c r="BU47" s="57">
        <f t="shared" si="376"/>
        <v>0</v>
      </c>
      <c r="BV47" s="57">
        <f t="shared" si="376"/>
        <v>0</v>
      </c>
      <c r="BW47" s="57">
        <f t="shared" si="376"/>
        <v>0</v>
      </c>
      <c r="BX47" s="57">
        <f t="shared" si="376"/>
        <v>80</v>
      </c>
      <c r="BY47" s="57">
        <f t="shared" si="376"/>
        <v>76</v>
      </c>
      <c r="BZ47" s="57">
        <f t="shared" si="376"/>
        <v>72.2</v>
      </c>
      <c r="CA47" s="57">
        <f t="shared" si="376"/>
        <v>68.59</v>
      </c>
      <c r="CB47" s="57">
        <f t="shared" si="376"/>
        <v>65.160499999999999</v>
      </c>
      <c r="CC47" s="57">
        <f t="shared" si="376"/>
        <v>61.902474999999995</v>
      </c>
      <c r="CD47" s="57">
        <f t="shared" si="376"/>
        <v>58.807351249999989</v>
      </c>
      <c r="CE47" s="57">
        <f t="shared" si="376"/>
        <v>55.866983687499989</v>
      </c>
      <c r="CF47" s="57">
        <f t="shared" si="376"/>
        <v>54.190974176874988</v>
      </c>
      <c r="CG47" s="57">
        <f t="shared" si="376"/>
        <v>52.565244951568744</v>
      </c>
      <c r="CH47" s="57">
        <f t="shared" si="376"/>
        <v>50.988287603021682</v>
      </c>
      <c r="CI47" s="57">
        <f t="shared" si="376"/>
        <v>49.458638974931034</v>
      </c>
      <c r="CJ47" s="57">
        <f t="shared" si="376"/>
        <v>47.974879805683095</v>
      </c>
      <c r="CK47" s="57">
        <f t="shared" si="376"/>
        <v>46.535633411512606</v>
      </c>
      <c r="CL47" s="57">
        <f t="shared" si="376"/>
        <v>45.139564409167228</v>
      </c>
      <c r="CM47" s="57">
        <f t="shared" si="376"/>
        <v>43.785377476892208</v>
      </c>
      <c r="CN47" s="57">
        <f t="shared" si="376"/>
        <v>42.47181615258544</v>
      </c>
      <c r="CO47" s="57">
        <f t="shared" si="376"/>
        <v>41.197661668007875</v>
      </c>
      <c r="CP47" s="57">
        <f t="shared" si="376"/>
        <v>39.961731817967639</v>
      </c>
      <c r="CQ47" s="57">
        <f t="shared" si="376"/>
        <v>38.762879863428608</v>
      </c>
      <c r="CR47" s="57">
        <f t="shared" si="376"/>
        <v>37.599993467525749</v>
      </c>
      <c r="CS47" s="57">
        <f t="shared" si="376"/>
        <v>36.471993663499973</v>
      </c>
      <c r="CT47" s="57">
        <f t="shared" si="376"/>
        <v>35.377833853594971</v>
      </c>
      <c r="CU47" s="57">
        <f t="shared" si="376"/>
        <v>34.316498837987119</v>
      </c>
      <c r="CV47" s="57">
        <f t="shared" si="376"/>
        <v>33.287003872847507</v>
      </c>
      <c r="CW47" s="57">
        <f t="shared" si="376"/>
        <v>32.288393756662082</v>
      </c>
      <c r="CX47" s="57">
        <f t="shared" ref="CX47:CX48" si="380">BO$182</f>
        <v>0</v>
      </c>
      <c r="CY47" s="57">
        <f t="shared" si="377"/>
        <v>0</v>
      </c>
      <c r="CZ47" s="57">
        <f t="shared" si="377"/>
        <v>0</v>
      </c>
      <c r="DA47" s="57">
        <f t="shared" si="377"/>
        <v>0</v>
      </c>
      <c r="DB47" s="57">
        <f t="shared" si="377"/>
        <v>0</v>
      </c>
      <c r="DC47" s="57">
        <f t="shared" si="377"/>
        <v>0</v>
      </c>
      <c r="DD47" s="57">
        <f t="shared" si="377"/>
        <v>64</v>
      </c>
      <c r="DE47" s="57">
        <f t="shared" si="377"/>
        <v>60.800000000000004</v>
      </c>
      <c r="DF47" s="57">
        <f t="shared" si="377"/>
        <v>57.760000000000005</v>
      </c>
      <c r="DG47" s="57">
        <f t="shared" si="377"/>
        <v>54.872000000000007</v>
      </c>
      <c r="DH47" s="57">
        <f t="shared" si="377"/>
        <v>52.128399999999999</v>
      </c>
      <c r="DI47" s="57">
        <f t="shared" si="377"/>
        <v>49.521979999999999</v>
      </c>
      <c r="DJ47" s="57">
        <f t="shared" si="377"/>
        <v>47.045880999999994</v>
      </c>
      <c r="DK47" s="57">
        <f t="shared" si="377"/>
        <v>44.693586949999997</v>
      </c>
      <c r="DL47" s="57">
        <f t="shared" si="377"/>
        <v>43.352779341499996</v>
      </c>
      <c r="DM47" s="57">
        <f t="shared" si="377"/>
        <v>42.052195961254995</v>
      </c>
      <c r="DN47" s="57">
        <f t="shared" si="377"/>
        <v>40.790630082417351</v>
      </c>
      <c r="DO47" s="57">
        <f t="shared" si="377"/>
        <v>39.566911179944832</v>
      </c>
      <c r="DP47" s="57">
        <f t="shared" si="377"/>
        <v>38.379903844546476</v>
      </c>
      <c r="DQ47" s="57">
        <f t="shared" si="377"/>
        <v>37.228506729210089</v>
      </c>
      <c r="DR47" s="57">
        <f t="shared" si="377"/>
        <v>36.111651527333784</v>
      </c>
      <c r="DS47" s="57">
        <f t="shared" si="377"/>
        <v>35.028301981513771</v>
      </c>
      <c r="DT47" s="57">
        <f t="shared" si="377"/>
        <v>33.977452922068352</v>
      </c>
      <c r="DU47" s="57">
        <f t="shared" si="377"/>
        <v>32.958129334406301</v>
      </c>
      <c r="DV47" s="57">
        <f t="shared" si="377"/>
        <v>31.969385454374112</v>
      </c>
      <c r="DW47" s="57">
        <f t="shared" si="377"/>
        <v>31.01030389074289</v>
      </c>
      <c r="DX47" s="57">
        <f t="shared" si="377"/>
        <v>30.079994774020602</v>
      </c>
      <c r="DY47" s="57">
        <f t="shared" si="377"/>
        <v>29.17759493079998</v>
      </c>
      <c r="DZ47" s="57">
        <f t="shared" si="377"/>
        <v>28.302267082875979</v>
      </c>
      <c r="EA47" s="57">
        <f t="shared" si="377"/>
        <v>27.453199070389697</v>
      </c>
      <c r="EB47" s="57">
        <f t="shared" si="377"/>
        <v>26.629603098278007</v>
      </c>
      <c r="EC47" s="57">
        <f t="shared" si="377"/>
        <v>25.830715005329665</v>
      </c>
      <c r="ED47" s="57">
        <f t="shared" si="377"/>
        <v>0</v>
      </c>
      <c r="EE47" s="57">
        <f t="shared" si="377"/>
        <v>0</v>
      </c>
      <c r="EF47" s="57">
        <f t="shared" si="377"/>
        <v>0</v>
      </c>
      <c r="EG47" s="57">
        <f t="shared" si="377"/>
        <v>0</v>
      </c>
      <c r="EH47" s="57">
        <f t="shared" si="377"/>
        <v>0</v>
      </c>
      <c r="EI47" s="57">
        <f t="shared" si="377"/>
        <v>0</v>
      </c>
      <c r="EJ47" s="57">
        <f t="shared" si="377"/>
        <v>51.2</v>
      </c>
      <c r="EK47" s="57">
        <f t="shared" si="377"/>
        <v>48.640000000000008</v>
      </c>
      <c r="EL47" s="57">
        <f t="shared" si="377"/>
        <v>46.208000000000006</v>
      </c>
      <c r="EM47" s="57">
        <f t="shared" si="377"/>
        <v>43.897600000000011</v>
      </c>
      <c r="EN47" s="57">
        <f t="shared" si="377"/>
        <v>41.702719999999999</v>
      </c>
      <c r="EO47" s="57">
        <f t="shared" si="377"/>
        <v>39.617584000000001</v>
      </c>
      <c r="EP47" s="57">
        <f t="shared" si="377"/>
        <v>37.636704799999997</v>
      </c>
      <c r="EQ47" s="57">
        <f t="shared" si="377"/>
        <v>35.754869559999996</v>
      </c>
      <c r="ER47" s="57">
        <f t="shared" si="377"/>
        <v>34.682223473199997</v>
      </c>
      <c r="ES47" s="57">
        <f t="shared" si="377"/>
        <v>33.641756769003997</v>
      </c>
      <c r="ET47" s="57">
        <f t="shared" si="377"/>
        <v>32.63250406593388</v>
      </c>
      <c r="EU47" s="57">
        <f t="shared" si="377"/>
        <v>31.653528943955866</v>
      </c>
      <c r="EV47" s="57">
        <f t="shared" si="377"/>
        <v>30.703923075637181</v>
      </c>
      <c r="EW47" s="57">
        <f t="shared" si="377"/>
        <v>29.782805383368071</v>
      </c>
      <c r="EX47" s="57">
        <f t="shared" si="377"/>
        <v>28.889321221867029</v>
      </c>
      <c r="EY47" s="57">
        <f t="shared" si="377"/>
        <v>28.022641585211019</v>
      </c>
      <c r="EZ47" s="57">
        <f t="shared" si="377"/>
        <v>27.181962337654682</v>
      </c>
      <c r="FA47" s="57">
        <f t="shared" si="377"/>
        <v>26.366503467525042</v>
      </c>
      <c r="FB47" s="57">
        <f t="shared" si="377"/>
        <v>25.575508363499292</v>
      </c>
      <c r="FC47" s="57">
        <f t="shared" si="377"/>
        <v>24.808243112594312</v>
      </c>
      <c r="FD47" s="57">
        <f t="shared" si="377"/>
        <v>24.063995819216483</v>
      </c>
      <c r="FE47" s="57">
        <f t="shared" si="377"/>
        <v>23.342075944639987</v>
      </c>
      <c r="FF47" s="57">
        <f t="shared" si="377"/>
        <v>22.641813666300784</v>
      </c>
      <c r="FG47" s="57">
        <f t="shared" si="377"/>
        <v>21.96255925631176</v>
      </c>
      <c r="FH47" s="57">
        <f t="shared" si="377"/>
        <v>21.303682478622406</v>
      </c>
      <c r="FI47" s="57">
        <f t="shared" si="377"/>
        <v>20.664572004263732</v>
      </c>
      <c r="FJ47" s="57">
        <f t="shared" ref="FJ47:FJ48" si="381">EA$182</f>
        <v>0</v>
      </c>
      <c r="FK47" s="57">
        <f t="shared" si="378"/>
        <v>0</v>
      </c>
      <c r="FL47" s="57">
        <f t="shared" si="378"/>
        <v>0</v>
      </c>
      <c r="FM47" s="57">
        <f t="shared" si="378"/>
        <v>0</v>
      </c>
      <c r="FN47" s="57">
        <f t="shared" si="378"/>
        <v>0</v>
      </c>
      <c r="FO47" s="57">
        <f t="shared" si="378"/>
        <v>0</v>
      </c>
      <c r="FP47" s="57">
        <f t="shared" si="378"/>
        <v>40.960000000000008</v>
      </c>
      <c r="FQ47" s="57">
        <f t="shared" si="378"/>
        <v>38.912000000000006</v>
      </c>
      <c r="FR47" s="57">
        <f t="shared" si="378"/>
        <v>36.966400000000007</v>
      </c>
      <c r="FS47" s="57">
        <f t="shared" si="378"/>
        <v>35.118080000000013</v>
      </c>
      <c r="FT47" s="57">
        <f t="shared" si="378"/>
        <v>33.362175999999998</v>
      </c>
      <c r="FU47" s="57">
        <f t="shared" si="378"/>
        <v>31.694067200000003</v>
      </c>
      <c r="FV47" s="57">
        <f t="shared" si="378"/>
        <v>30.10936384</v>
      </c>
      <c r="FW47" s="57">
        <f t="shared" si="378"/>
        <v>28.603895647999998</v>
      </c>
      <c r="FX47" s="57">
        <f t="shared" si="378"/>
        <v>27.745778778559998</v>
      </c>
      <c r="FY47" s="57">
        <f t="shared" si="378"/>
        <v>26.913405415203201</v>
      </c>
      <c r="FZ47" s="57">
        <f t="shared" si="378"/>
        <v>26.106003252747104</v>
      </c>
      <c r="GA47" s="57">
        <f t="shared" si="378"/>
        <v>25.322823155164695</v>
      </c>
      <c r="GB47" s="57">
        <f t="shared" si="378"/>
        <v>24.563138460509748</v>
      </c>
      <c r="GC47" s="57">
        <f t="shared" si="378"/>
        <v>23.826244306694459</v>
      </c>
      <c r="GD47" s="57">
        <f t="shared" si="378"/>
        <v>23.111456977493624</v>
      </c>
      <c r="GE47" s="57">
        <f t="shared" si="378"/>
        <v>22.418113268168817</v>
      </c>
      <c r="GF47" s="57">
        <f t="shared" si="378"/>
        <v>21.745569870123745</v>
      </c>
      <c r="GG47" s="57">
        <f t="shared" si="378"/>
        <v>21.093202774020035</v>
      </c>
      <c r="GH47" s="57">
        <f t="shared" si="378"/>
        <v>20.460406690799434</v>
      </c>
      <c r="GI47" s="57">
        <f t="shared" si="378"/>
        <v>19.84659449007545</v>
      </c>
      <c r="GJ47" s="57">
        <f t="shared" si="378"/>
        <v>19.251196655373189</v>
      </c>
      <c r="GK47" s="57">
        <f t="shared" si="378"/>
        <v>18.673660755711989</v>
      </c>
      <c r="GL47" s="57">
        <f t="shared" si="378"/>
        <v>18.113450933040628</v>
      </c>
      <c r="GM47" s="57">
        <f t="shared" si="378"/>
        <v>17.570047405049408</v>
      </c>
      <c r="GN47" s="57">
        <f t="shared" si="378"/>
        <v>17.042945982897926</v>
      </c>
      <c r="GO47" s="57">
        <f t="shared" si="378"/>
        <v>16.531657603410988</v>
      </c>
      <c r="GP47" s="57">
        <f t="shared" si="378"/>
        <v>0</v>
      </c>
      <c r="GQ47" s="57">
        <f t="shared" si="378"/>
        <v>0</v>
      </c>
      <c r="GR47" s="57">
        <f t="shared" si="378"/>
        <v>0</v>
      </c>
      <c r="GS47" s="57">
        <f t="shared" si="378"/>
        <v>0</v>
      </c>
      <c r="GT47" s="57">
        <f t="shared" si="378"/>
        <v>0</v>
      </c>
      <c r="GU47" s="57">
        <f t="shared" si="378"/>
        <v>0</v>
      </c>
      <c r="GV47" s="57">
        <f t="shared" si="378"/>
        <v>40</v>
      </c>
      <c r="GW47" s="57">
        <f t="shared" si="378"/>
        <v>42</v>
      </c>
      <c r="GX47" s="57">
        <f t="shared" si="378"/>
        <v>44.1</v>
      </c>
      <c r="GY47" s="57">
        <f t="shared" si="378"/>
        <v>46.305000000000007</v>
      </c>
      <c r="GZ47" s="57">
        <f t="shared" si="378"/>
        <v>48.620250000000006</v>
      </c>
      <c r="HA47" s="57">
        <f t="shared" si="378"/>
        <v>51.051262500000007</v>
      </c>
      <c r="HB47" s="57">
        <f t="shared" si="378"/>
        <v>53.603825625000013</v>
      </c>
      <c r="HC47" s="57">
        <f t="shared" si="378"/>
        <v>56.284016906250017</v>
      </c>
      <c r="HD47" s="57">
        <f t="shared" si="378"/>
        <v>59.098217751562522</v>
      </c>
      <c r="HE47" s="57">
        <f t="shared" si="378"/>
        <v>62.053128639140652</v>
      </c>
      <c r="HF47" s="57">
        <f t="shared" si="378"/>
        <v>65.155785071097682</v>
      </c>
      <c r="HG47" s="57">
        <f t="shared" si="378"/>
        <v>68.413574324652572</v>
      </c>
      <c r="HH47" s="57">
        <f t="shared" si="378"/>
        <v>71.834253040885201</v>
      </c>
      <c r="HI47" s="57">
        <f t="shared" si="378"/>
        <v>75.425965692929466</v>
      </c>
      <c r="HJ47" s="57">
        <f t="shared" si="378"/>
        <v>79.197263977575943</v>
      </c>
      <c r="HK47" s="57">
        <f t="shared" si="378"/>
        <v>83.15712717645475</v>
      </c>
      <c r="HL47" s="57">
        <f t="shared" si="378"/>
        <v>85</v>
      </c>
      <c r="HM47" s="57">
        <f t="shared" si="378"/>
        <v>85</v>
      </c>
      <c r="HN47" s="57">
        <f t="shared" si="378"/>
        <v>85</v>
      </c>
      <c r="HO47" s="57">
        <f t="shared" si="378"/>
        <v>85</v>
      </c>
      <c r="HP47" s="57">
        <f t="shared" si="378"/>
        <v>85</v>
      </c>
      <c r="HQ47" s="57">
        <f t="shared" si="378"/>
        <v>85</v>
      </c>
      <c r="HR47" s="57">
        <f t="shared" si="378"/>
        <v>85</v>
      </c>
      <c r="HS47" s="57">
        <f t="shared" si="378"/>
        <v>85</v>
      </c>
      <c r="HT47" s="57">
        <f t="shared" si="378"/>
        <v>85</v>
      </c>
      <c r="HU47" s="57">
        <f t="shared" si="378"/>
        <v>85</v>
      </c>
      <c r="HV47" s="57">
        <f t="shared" ref="HV47:HV48" si="382">GM$182</f>
        <v>85</v>
      </c>
      <c r="HW47" s="57">
        <f t="shared" si="379"/>
        <v>85</v>
      </c>
      <c r="HX47" s="57">
        <f t="shared" si="379"/>
        <v>85</v>
      </c>
      <c r="HY47" s="57">
        <f t="shared" si="379"/>
        <v>85</v>
      </c>
      <c r="HZ47" s="57">
        <f t="shared" si="379"/>
        <v>85</v>
      </c>
      <c r="IA47" s="57">
        <f t="shared" si="379"/>
        <v>85</v>
      </c>
      <c r="IB47" s="57">
        <f t="shared" si="379"/>
        <v>85</v>
      </c>
      <c r="IC47" s="57">
        <f t="shared" si="379"/>
        <v>85</v>
      </c>
      <c r="ID47" s="57">
        <f t="shared" si="379"/>
        <v>85</v>
      </c>
      <c r="IE47" s="57">
        <f t="shared" si="379"/>
        <v>85</v>
      </c>
      <c r="IF47" s="57">
        <f t="shared" si="379"/>
        <v>85</v>
      </c>
      <c r="IG47" s="57">
        <f t="shared" si="379"/>
        <v>85</v>
      </c>
      <c r="IH47" s="57">
        <f t="shared" si="379"/>
        <v>85</v>
      </c>
      <c r="II47" s="57">
        <f t="shared" si="379"/>
        <v>85</v>
      </c>
      <c r="IJ47" s="57">
        <f t="shared" si="379"/>
        <v>85</v>
      </c>
      <c r="IK47" s="57">
        <f t="shared" si="379"/>
        <v>85</v>
      </c>
      <c r="IL47" s="57">
        <f t="shared" si="379"/>
        <v>85</v>
      </c>
      <c r="IM47" s="57">
        <f t="shared" si="379"/>
        <v>85</v>
      </c>
      <c r="IN47" s="57">
        <f t="shared" si="379"/>
        <v>85</v>
      </c>
      <c r="IO47" s="57">
        <f t="shared" si="379"/>
        <v>85</v>
      </c>
      <c r="IP47" s="57">
        <f t="shared" si="379"/>
        <v>85</v>
      </c>
      <c r="IQ47" s="57">
        <f t="shared" si="379"/>
        <v>85</v>
      </c>
      <c r="IR47" s="57">
        <f t="shared" si="379"/>
        <v>85</v>
      </c>
      <c r="IS47" s="57">
        <f t="shared" si="379"/>
        <v>85</v>
      </c>
      <c r="IT47" s="57">
        <f t="shared" si="379"/>
        <v>85</v>
      </c>
      <c r="IU47" s="57">
        <f t="shared" si="379"/>
        <v>85</v>
      </c>
      <c r="IV47" s="57">
        <f t="shared" si="379"/>
        <v>85</v>
      </c>
      <c r="IW47" s="57">
        <f t="shared" si="379"/>
        <v>85</v>
      </c>
      <c r="IX47" s="57">
        <f t="shared" si="379"/>
        <v>85</v>
      </c>
      <c r="IY47" s="57">
        <f t="shared" si="379"/>
        <v>85</v>
      </c>
      <c r="IZ47" s="57">
        <f t="shared" si="379"/>
        <v>85</v>
      </c>
      <c r="JA47" s="57">
        <f t="shared" si="379"/>
        <v>85</v>
      </c>
      <c r="JB47" s="57">
        <f t="shared" si="379"/>
        <v>85</v>
      </c>
    </row>
    <row r="48" spans="1:262" x14ac:dyDescent="0.2">
      <c r="A48" s="59" t="s">
        <v>108</v>
      </c>
      <c r="B48" s="59" t="s">
        <v>138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L48" s="57">
        <f>C$182</f>
        <v>0</v>
      </c>
      <c r="AM48" s="57">
        <f t="shared" ref="AM48:CW48" si="383">D$182</f>
        <v>0</v>
      </c>
      <c r="AN48" s="57">
        <f t="shared" si="383"/>
        <v>0</v>
      </c>
      <c r="AO48" s="57">
        <f t="shared" si="383"/>
        <v>0</v>
      </c>
      <c r="AP48" s="57">
        <f t="shared" si="383"/>
        <v>0</v>
      </c>
      <c r="AQ48" s="57">
        <f t="shared" si="383"/>
        <v>0</v>
      </c>
      <c r="AR48" s="57">
        <f t="shared" si="383"/>
        <v>100</v>
      </c>
      <c r="AS48" s="57">
        <f t="shared" si="383"/>
        <v>95</v>
      </c>
      <c r="AT48" s="57">
        <f t="shared" si="383"/>
        <v>90.25</v>
      </c>
      <c r="AU48" s="57">
        <f t="shared" si="383"/>
        <v>85.737499999999997</v>
      </c>
      <c r="AV48" s="57">
        <f t="shared" si="383"/>
        <v>81.450624999999988</v>
      </c>
      <c r="AW48" s="57">
        <f t="shared" si="383"/>
        <v>77.378093749999991</v>
      </c>
      <c r="AX48" s="57">
        <f t="shared" si="383"/>
        <v>73.509189062499985</v>
      </c>
      <c r="AY48" s="57">
        <f t="shared" si="383"/>
        <v>69.833729609374984</v>
      </c>
      <c r="AZ48" s="57">
        <f t="shared" si="383"/>
        <v>67.738717721093735</v>
      </c>
      <c r="BA48" s="57">
        <f t="shared" si="383"/>
        <v>65.706556189460926</v>
      </c>
      <c r="BB48" s="57">
        <f t="shared" si="383"/>
        <v>63.735359503777097</v>
      </c>
      <c r="BC48" s="57">
        <f t="shared" si="383"/>
        <v>61.823298718663786</v>
      </c>
      <c r="BD48" s="57">
        <f t="shared" si="383"/>
        <v>59.968599757103867</v>
      </c>
      <c r="BE48" s="57">
        <f t="shared" si="383"/>
        <v>58.16954176439075</v>
      </c>
      <c r="BF48" s="57">
        <f t="shared" si="383"/>
        <v>56.42445551145903</v>
      </c>
      <c r="BG48" s="57">
        <f t="shared" si="383"/>
        <v>54.731721846115256</v>
      </c>
      <c r="BH48" s="57">
        <f t="shared" si="383"/>
        <v>53.089770190731798</v>
      </c>
      <c r="BI48" s="57">
        <f t="shared" si="383"/>
        <v>51.497077085009842</v>
      </c>
      <c r="BJ48" s="57">
        <f t="shared" si="383"/>
        <v>49.952164772459547</v>
      </c>
      <c r="BK48" s="57">
        <f t="shared" si="383"/>
        <v>48.453599829285757</v>
      </c>
      <c r="BL48" s="57">
        <f t="shared" si="383"/>
        <v>46.999991834407183</v>
      </c>
      <c r="BM48" s="57">
        <f t="shared" si="383"/>
        <v>45.589992079374966</v>
      </c>
      <c r="BN48" s="57">
        <f t="shared" si="383"/>
        <v>44.222292316993716</v>
      </c>
      <c r="BO48" s="57">
        <f t="shared" si="383"/>
        <v>42.8956235474839</v>
      </c>
      <c r="BP48" s="57">
        <f t="shared" si="383"/>
        <v>41.60875484105938</v>
      </c>
      <c r="BQ48" s="57">
        <f t="shared" si="383"/>
        <v>40.360492195827597</v>
      </c>
      <c r="BR48" s="57">
        <f t="shared" si="383"/>
        <v>0</v>
      </c>
      <c r="BS48" s="57">
        <f t="shared" si="383"/>
        <v>0</v>
      </c>
      <c r="BT48" s="57">
        <f t="shared" si="383"/>
        <v>0</v>
      </c>
      <c r="BU48" s="57">
        <f t="shared" si="383"/>
        <v>0</v>
      </c>
      <c r="BV48" s="57">
        <f t="shared" si="383"/>
        <v>0</v>
      </c>
      <c r="BW48" s="57">
        <f t="shared" si="383"/>
        <v>0</v>
      </c>
      <c r="BX48" s="57">
        <f t="shared" si="383"/>
        <v>80</v>
      </c>
      <c r="BY48" s="57">
        <f t="shared" si="383"/>
        <v>76</v>
      </c>
      <c r="BZ48" s="57">
        <f t="shared" si="383"/>
        <v>72.2</v>
      </c>
      <c r="CA48" s="57">
        <f t="shared" si="383"/>
        <v>68.59</v>
      </c>
      <c r="CB48" s="57">
        <f t="shared" si="383"/>
        <v>65.160499999999999</v>
      </c>
      <c r="CC48" s="57">
        <f t="shared" si="383"/>
        <v>61.902474999999995</v>
      </c>
      <c r="CD48" s="57">
        <f t="shared" si="383"/>
        <v>58.807351249999989</v>
      </c>
      <c r="CE48" s="57">
        <f t="shared" si="383"/>
        <v>55.866983687499989</v>
      </c>
      <c r="CF48" s="57">
        <f t="shared" si="383"/>
        <v>54.190974176874988</v>
      </c>
      <c r="CG48" s="57">
        <f t="shared" si="383"/>
        <v>52.565244951568744</v>
      </c>
      <c r="CH48" s="57">
        <f t="shared" si="383"/>
        <v>50.988287603021682</v>
      </c>
      <c r="CI48" s="57">
        <f t="shared" si="383"/>
        <v>49.458638974931034</v>
      </c>
      <c r="CJ48" s="57">
        <f t="shared" si="383"/>
        <v>47.974879805683095</v>
      </c>
      <c r="CK48" s="57">
        <f t="shared" si="383"/>
        <v>46.535633411512606</v>
      </c>
      <c r="CL48" s="57">
        <f t="shared" si="383"/>
        <v>45.139564409167228</v>
      </c>
      <c r="CM48" s="57">
        <f t="shared" si="383"/>
        <v>43.785377476892208</v>
      </c>
      <c r="CN48" s="57">
        <f t="shared" si="383"/>
        <v>42.47181615258544</v>
      </c>
      <c r="CO48" s="57">
        <f t="shared" si="383"/>
        <v>41.197661668007875</v>
      </c>
      <c r="CP48" s="57">
        <f t="shared" si="383"/>
        <v>39.961731817967639</v>
      </c>
      <c r="CQ48" s="57">
        <f t="shared" si="383"/>
        <v>38.762879863428608</v>
      </c>
      <c r="CR48" s="57">
        <f t="shared" si="383"/>
        <v>37.599993467525749</v>
      </c>
      <c r="CS48" s="57">
        <f t="shared" si="383"/>
        <v>36.471993663499973</v>
      </c>
      <c r="CT48" s="57">
        <f t="shared" si="383"/>
        <v>35.377833853594971</v>
      </c>
      <c r="CU48" s="57">
        <f t="shared" si="383"/>
        <v>34.316498837987119</v>
      </c>
      <c r="CV48" s="57">
        <f t="shared" si="383"/>
        <v>33.287003872847507</v>
      </c>
      <c r="CW48" s="57">
        <f t="shared" si="383"/>
        <v>32.288393756662082</v>
      </c>
      <c r="CX48" s="57">
        <f t="shared" si="380"/>
        <v>0</v>
      </c>
      <c r="CY48" s="57">
        <f t="shared" ref="CY48:FI48" si="384">BP$182</f>
        <v>0</v>
      </c>
      <c r="CZ48" s="57">
        <f t="shared" si="384"/>
        <v>0</v>
      </c>
      <c r="DA48" s="57">
        <f t="shared" si="384"/>
        <v>0</v>
      </c>
      <c r="DB48" s="57">
        <f t="shared" si="384"/>
        <v>0</v>
      </c>
      <c r="DC48" s="57">
        <f t="shared" si="384"/>
        <v>0</v>
      </c>
      <c r="DD48" s="57">
        <f t="shared" si="384"/>
        <v>64</v>
      </c>
      <c r="DE48" s="57">
        <f t="shared" si="384"/>
        <v>60.800000000000004</v>
      </c>
      <c r="DF48" s="57">
        <f t="shared" si="384"/>
        <v>57.760000000000005</v>
      </c>
      <c r="DG48" s="57">
        <f t="shared" si="384"/>
        <v>54.872000000000007</v>
      </c>
      <c r="DH48" s="57">
        <f t="shared" si="384"/>
        <v>52.128399999999999</v>
      </c>
      <c r="DI48" s="57">
        <f t="shared" si="384"/>
        <v>49.521979999999999</v>
      </c>
      <c r="DJ48" s="57">
        <f t="shared" si="384"/>
        <v>47.045880999999994</v>
      </c>
      <c r="DK48" s="57">
        <f t="shared" si="384"/>
        <v>44.693586949999997</v>
      </c>
      <c r="DL48" s="57">
        <f t="shared" si="384"/>
        <v>43.352779341499996</v>
      </c>
      <c r="DM48" s="57">
        <f t="shared" si="384"/>
        <v>42.052195961254995</v>
      </c>
      <c r="DN48" s="57">
        <f t="shared" si="384"/>
        <v>40.790630082417351</v>
      </c>
      <c r="DO48" s="57">
        <f t="shared" si="384"/>
        <v>39.566911179944832</v>
      </c>
      <c r="DP48" s="57">
        <f t="shared" si="384"/>
        <v>38.379903844546476</v>
      </c>
      <c r="DQ48" s="57">
        <f t="shared" si="384"/>
        <v>37.228506729210089</v>
      </c>
      <c r="DR48" s="57">
        <f t="shared" si="384"/>
        <v>36.111651527333784</v>
      </c>
      <c r="DS48" s="57">
        <f t="shared" si="384"/>
        <v>35.028301981513771</v>
      </c>
      <c r="DT48" s="57">
        <f t="shared" si="384"/>
        <v>33.977452922068352</v>
      </c>
      <c r="DU48" s="57">
        <f t="shared" si="384"/>
        <v>32.958129334406301</v>
      </c>
      <c r="DV48" s="57">
        <f t="shared" si="384"/>
        <v>31.969385454374112</v>
      </c>
      <c r="DW48" s="57">
        <f t="shared" si="384"/>
        <v>31.01030389074289</v>
      </c>
      <c r="DX48" s="57">
        <f t="shared" si="384"/>
        <v>30.079994774020602</v>
      </c>
      <c r="DY48" s="57">
        <f t="shared" si="384"/>
        <v>29.17759493079998</v>
      </c>
      <c r="DZ48" s="57">
        <f t="shared" si="384"/>
        <v>28.302267082875979</v>
      </c>
      <c r="EA48" s="57">
        <f t="shared" si="384"/>
        <v>27.453199070389697</v>
      </c>
      <c r="EB48" s="57">
        <f t="shared" si="384"/>
        <v>26.629603098278007</v>
      </c>
      <c r="EC48" s="57">
        <f t="shared" si="384"/>
        <v>25.830715005329665</v>
      </c>
      <c r="ED48" s="57">
        <f t="shared" si="384"/>
        <v>0</v>
      </c>
      <c r="EE48" s="57">
        <f t="shared" si="384"/>
        <v>0</v>
      </c>
      <c r="EF48" s="57">
        <f t="shared" si="384"/>
        <v>0</v>
      </c>
      <c r="EG48" s="57">
        <f t="shared" si="384"/>
        <v>0</v>
      </c>
      <c r="EH48" s="57">
        <f t="shared" si="384"/>
        <v>0</v>
      </c>
      <c r="EI48" s="57">
        <f t="shared" si="384"/>
        <v>0</v>
      </c>
      <c r="EJ48" s="57">
        <f t="shared" si="384"/>
        <v>51.2</v>
      </c>
      <c r="EK48" s="57">
        <f t="shared" si="384"/>
        <v>48.640000000000008</v>
      </c>
      <c r="EL48" s="57">
        <f t="shared" si="384"/>
        <v>46.208000000000006</v>
      </c>
      <c r="EM48" s="57">
        <f t="shared" si="384"/>
        <v>43.897600000000011</v>
      </c>
      <c r="EN48" s="57">
        <f t="shared" si="384"/>
        <v>41.702719999999999</v>
      </c>
      <c r="EO48" s="57">
        <f t="shared" si="384"/>
        <v>39.617584000000001</v>
      </c>
      <c r="EP48" s="57">
        <f t="shared" si="384"/>
        <v>37.636704799999997</v>
      </c>
      <c r="EQ48" s="57">
        <f t="shared" si="384"/>
        <v>35.754869559999996</v>
      </c>
      <c r="ER48" s="57">
        <f t="shared" si="384"/>
        <v>34.682223473199997</v>
      </c>
      <c r="ES48" s="57">
        <f t="shared" si="384"/>
        <v>33.641756769003997</v>
      </c>
      <c r="ET48" s="57">
        <f t="shared" si="384"/>
        <v>32.63250406593388</v>
      </c>
      <c r="EU48" s="57">
        <f t="shared" si="384"/>
        <v>31.653528943955866</v>
      </c>
      <c r="EV48" s="57">
        <f t="shared" si="384"/>
        <v>30.703923075637181</v>
      </c>
      <c r="EW48" s="57">
        <f t="shared" si="384"/>
        <v>29.782805383368071</v>
      </c>
      <c r="EX48" s="57">
        <f t="shared" si="384"/>
        <v>28.889321221867029</v>
      </c>
      <c r="EY48" s="57">
        <f t="shared" si="384"/>
        <v>28.022641585211019</v>
      </c>
      <c r="EZ48" s="57">
        <f t="shared" si="384"/>
        <v>27.181962337654682</v>
      </c>
      <c r="FA48" s="57">
        <f t="shared" si="384"/>
        <v>26.366503467525042</v>
      </c>
      <c r="FB48" s="57">
        <f t="shared" si="384"/>
        <v>25.575508363499292</v>
      </c>
      <c r="FC48" s="57">
        <f t="shared" si="384"/>
        <v>24.808243112594312</v>
      </c>
      <c r="FD48" s="57">
        <f t="shared" si="384"/>
        <v>24.063995819216483</v>
      </c>
      <c r="FE48" s="57">
        <f t="shared" si="384"/>
        <v>23.342075944639987</v>
      </c>
      <c r="FF48" s="57">
        <f t="shared" si="384"/>
        <v>22.641813666300784</v>
      </c>
      <c r="FG48" s="57">
        <f t="shared" si="384"/>
        <v>21.96255925631176</v>
      </c>
      <c r="FH48" s="57">
        <f t="shared" si="384"/>
        <v>21.303682478622406</v>
      </c>
      <c r="FI48" s="57">
        <f t="shared" si="384"/>
        <v>20.664572004263732</v>
      </c>
      <c r="FJ48" s="57">
        <f t="shared" si="381"/>
        <v>0</v>
      </c>
      <c r="FK48" s="57">
        <f t="shared" ref="FK48:HU48" si="385">EB$182</f>
        <v>0</v>
      </c>
      <c r="FL48" s="57">
        <f t="shared" si="385"/>
        <v>0</v>
      </c>
      <c r="FM48" s="57">
        <f t="shared" si="385"/>
        <v>0</v>
      </c>
      <c r="FN48" s="57">
        <f t="shared" si="385"/>
        <v>0</v>
      </c>
      <c r="FO48" s="57">
        <f t="shared" si="385"/>
        <v>0</v>
      </c>
      <c r="FP48" s="57">
        <f t="shared" si="385"/>
        <v>40.960000000000008</v>
      </c>
      <c r="FQ48" s="57">
        <f t="shared" si="385"/>
        <v>38.912000000000006</v>
      </c>
      <c r="FR48" s="57">
        <f t="shared" si="385"/>
        <v>36.966400000000007</v>
      </c>
      <c r="FS48" s="57">
        <f t="shared" si="385"/>
        <v>35.118080000000013</v>
      </c>
      <c r="FT48" s="57">
        <f t="shared" si="385"/>
        <v>33.362175999999998</v>
      </c>
      <c r="FU48" s="57">
        <f t="shared" si="385"/>
        <v>31.694067200000003</v>
      </c>
      <c r="FV48" s="57">
        <f t="shared" si="385"/>
        <v>30.10936384</v>
      </c>
      <c r="FW48" s="57">
        <f t="shared" si="385"/>
        <v>28.603895647999998</v>
      </c>
      <c r="FX48" s="57">
        <f t="shared" si="385"/>
        <v>27.745778778559998</v>
      </c>
      <c r="FY48" s="57">
        <f t="shared" si="385"/>
        <v>26.913405415203201</v>
      </c>
      <c r="FZ48" s="57">
        <f t="shared" si="385"/>
        <v>26.106003252747104</v>
      </c>
      <c r="GA48" s="57">
        <f t="shared" si="385"/>
        <v>25.322823155164695</v>
      </c>
      <c r="GB48" s="57">
        <f t="shared" si="385"/>
        <v>24.563138460509748</v>
      </c>
      <c r="GC48" s="57">
        <f t="shared" si="385"/>
        <v>23.826244306694459</v>
      </c>
      <c r="GD48" s="57">
        <f t="shared" si="385"/>
        <v>23.111456977493624</v>
      </c>
      <c r="GE48" s="57">
        <f t="shared" si="385"/>
        <v>22.418113268168817</v>
      </c>
      <c r="GF48" s="57">
        <f t="shared" si="385"/>
        <v>21.745569870123745</v>
      </c>
      <c r="GG48" s="57">
        <f t="shared" si="385"/>
        <v>21.093202774020035</v>
      </c>
      <c r="GH48" s="57">
        <f t="shared" si="385"/>
        <v>20.460406690799434</v>
      </c>
      <c r="GI48" s="57">
        <f t="shared" si="385"/>
        <v>19.84659449007545</v>
      </c>
      <c r="GJ48" s="57">
        <f t="shared" si="385"/>
        <v>19.251196655373189</v>
      </c>
      <c r="GK48" s="57">
        <f t="shared" si="385"/>
        <v>18.673660755711989</v>
      </c>
      <c r="GL48" s="57">
        <f t="shared" si="385"/>
        <v>18.113450933040628</v>
      </c>
      <c r="GM48" s="57">
        <f t="shared" si="385"/>
        <v>17.570047405049408</v>
      </c>
      <c r="GN48" s="57">
        <f t="shared" si="385"/>
        <v>17.042945982897926</v>
      </c>
      <c r="GO48" s="57">
        <f t="shared" si="385"/>
        <v>16.531657603410988</v>
      </c>
      <c r="GP48" s="57">
        <f t="shared" si="385"/>
        <v>0</v>
      </c>
      <c r="GQ48" s="57">
        <f t="shared" si="385"/>
        <v>0</v>
      </c>
      <c r="GR48" s="57">
        <f t="shared" si="385"/>
        <v>0</v>
      </c>
      <c r="GS48" s="57">
        <f t="shared" si="385"/>
        <v>0</v>
      </c>
      <c r="GT48" s="57">
        <f t="shared" si="385"/>
        <v>0</v>
      </c>
      <c r="GU48" s="57">
        <f t="shared" si="385"/>
        <v>0</v>
      </c>
      <c r="GV48" s="57">
        <f t="shared" si="385"/>
        <v>40</v>
      </c>
      <c r="GW48" s="57">
        <f t="shared" si="385"/>
        <v>42</v>
      </c>
      <c r="GX48" s="57">
        <f t="shared" si="385"/>
        <v>44.1</v>
      </c>
      <c r="GY48" s="57">
        <f t="shared" si="385"/>
        <v>46.305000000000007</v>
      </c>
      <c r="GZ48" s="57">
        <f t="shared" si="385"/>
        <v>48.620250000000006</v>
      </c>
      <c r="HA48" s="57">
        <f t="shared" si="385"/>
        <v>51.051262500000007</v>
      </c>
      <c r="HB48" s="57">
        <f t="shared" si="385"/>
        <v>53.603825625000013</v>
      </c>
      <c r="HC48" s="57">
        <f t="shared" si="385"/>
        <v>56.284016906250017</v>
      </c>
      <c r="HD48" s="57">
        <f t="shared" si="385"/>
        <v>59.098217751562522</v>
      </c>
      <c r="HE48" s="57">
        <f t="shared" si="385"/>
        <v>62.053128639140652</v>
      </c>
      <c r="HF48" s="57">
        <f t="shared" si="385"/>
        <v>65.155785071097682</v>
      </c>
      <c r="HG48" s="57">
        <f t="shared" si="385"/>
        <v>68.413574324652572</v>
      </c>
      <c r="HH48" s="57">
        <f t="shared" si="385"/>
        <v>71.834253040885201</v>
      </c>
      <c r="HI48" s="57">
        <f t="shared" si="385"/>
        <v>75.425965692929466</v>
      </c>
      <c r="HJ48" s="57">
        <f t="shared" si="385"/>
        <v>79.197263977575943</v>
      </c>
      <c r="HK48" s="57">
        <f t="shared" si="385"/>
        <v>83.15712717645475</v>
      </c>
      <c r="HL48" s="57">
        <f t="shared" si="385"/>
        <v>85</v>
      </c>
      <c r="HM48" s="57">
        <f t="shared" si="385"/>
        <v>85</v>
      </c>
      <c r="HN48" s="57">
        <f t="shared" si="385"/>
        <v>85</v>
      </c>
      <c r="HO48" s="57">
        <f t="shared" si="385"/>
        <v>85</v>
      </c>
      <c r="HP48" s="57">
        <f t="shared" si="385"/>
        <v>85</v>
      </c>
      <c r="HQ48" s="57">
        <f t="shared" si="385"/>
        <v>85</v>
      </c>
      <c r="HR48" s="57">
        <f t="shared" si="385"/>
        <v>85</v>
      </c>
      <c r="HS48" s="57">
        <f t="shared" si="385"/>
        <v>85</v>
      </c>
      <c r="HT48" s="57">
        <f t="shared" si="385"/>
        <v>85</v>
      </c>
      <c r="HU48" s="57">
        <f t="shared" si="385"/>
        <v>85</v>
      </c>
      <c r="HV48" s="57">
        <f t="shared" si="382"/>
        <v>85</v>
      </c>
      <c r="HW48" s="57">
        <f t="shared" si="379"/>
        <v>85</v>
      </c>
      <c r="HX48" s="57">
        <f t="shared" si="379"/>
        <v>85</v>
      </c>
      <c r="HY48" s="57">
        <f t="shared" si="379"/>
        <v>85</v>
      </c>
      <c r="HZ48" s="57">
        <f t="shared" si="379"/>
        <v>85</v>
      </c>
      <c r="IA48" s="57">
        <f t="shared" si="379"/>
        <v>85</v>
      </c>
      <c r="IB48" s="57">
        <f t="shared" si="379"/>
        <v>85</v>
      </c>
      <c r="IC48" s="57">
        <f t="shared" si="379"/>
        <v>85</v>
      </c>
      <c r="ID48" s="57">
        <f t="shared" si="379"/>
        <v>85</v>
      </c>
      <c r="IE48" s="57">
        <f t="shared" si="379"/>
        <v>85</v>
      </c>
      <c r="IF48" s="57">
        <f t="shared" si="379"/>
        <v>85</v>
      </c>
      <c r="IG48" s="57">
        <f t="shared" si="379"/>
        <v>85</v>
      </c>
      <c r="IH48" s="57">
        <f t="shared" si="379"/>
        <v>85</v>
      </c>
      <c r="II48" s="57">
        <f t="shared" si="379"/>
        <v>85</v>
      </c>
      <c r="IJ48" s="57">
        <f t="shared" si="379"/>
        <v>85</v>
      </c>
      <c r="IK48" s="57">
        <f t="shared" si="379"/>
        <v>85</v>
      </c>
      <c r="IL48" s="57">
        <f t="shared" si="379"/>
        <v>85</v>
      </c>
      <c r="IM48" s="57">
        <f t="shared" si="379"/>
        <v>85</v>
      </c>
      <c r="IN48" s="57">
        <f t="shared" si="379"/>
        <v>85</v>
      </c>
      <c r="IO48" s="57">
        <f t="shared" si="379"/>
        <v>85</v>
      </c>
      <c r="IP48" s="57">
        <f t="shared" si="379"/>
        <v>85</v>
      </c>
      <c r="IQ48" s="57">
        <f t="shared" si="379"/>
        <v>85</v>
      </c>
      <c r="IR48" s="57">
        <f t="shared" si="379"/>
        <v>85</v>
      </c>
      <c r="IS48" s="57">
        <f t="shared" si="379"/>
        <v>85</v>
      </c>
      <c r="IT48" s="57">
        <f t="shared" si="379"/>
        <v>85</v>
      </c>
      <c r="IU48" s="57">
        <f t="shared" si="379"/>
        <v>85</v>
      </c>
      <c r="IV48" s="57">
        <f t="shared" si="379"/>
        <v>85</v>
      </c>
      <c r="IW48" s="57">
        <f t="shared" si="379"/>
        <v>85</v>
      </c>
      <c r="IX48" s="57">
        <f t="shared" si="379"/>
        <v>85</v>
      </c>
      <c r="IY48" s="57">
        <f t="shared" si="379"/>
        <v>85</v>
      </c>
      <c r="IZ48" s="57">
        <f t="shared" si="379"/>
        <v>85</v>
      </c>
      <c r="JA48" s="57">
        <f t="shared" si="379"/>
        <v>85</v>
      </c>
      <c r="JB48" s="57">
        <f t="shared" si="379"/>
        <v>85</v>
      </c>
    </row>
    <row r="49" spans="1:262" x14ac:dyDescent="0.2">
      <c r="A49" s="59" t="s">
        <v>108</v>
      </c>
      <c r="B49" s="59" t="s">
        <v>139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O49" s="57">
        <f t="shared" ref="AO49:AX53" si="386">C$182</f>
        <v>0</v>
      </c>
      <c r="AP49" s="57">
        <f t="shared" si="386"/>
        <v>0</v>
      </c>
      <c r="AQ49" s="57">
        <f t="shared" si="386"/>
        <v>0</v>
      </c>
      <c r="AR49" s="57">
        <f t="shared" si="386"/>
        <v>0</v>
      </c>
      <c r="AS49" s="57">
        <f t="shared" si="386"/>
        <v>0</v>
      </c>
      <c r="AT49" s="57">
        <f t="shared" si="386"/>
        <v>0</v>
      </c>
      <c r="AU49" s="57">
        <f t="shared" si="386"/>
        <v>100</v>
      </c>
      <c r="AV49" s="57">
        <f t="shared" si="386"/>
        <v>95</v>
      </c>
      <c r="AW49" s="57">
        <f t="shared" si="386"/>
        <v>90.25</v>
      </c>
      <c r="AX49" s="57">
        <f t="shared" si="386"/>
        <v>85.737499999999997</v>
      </c>
      <c r="AY49" s="57">
        <f t="shared" ref="AY49:BH53" si="387">M$182</f>
        <v>81.450624999999988</v>
      </c>
      <c r="AZ49" s="57">
        <f t="shared" si="387"/>
        <v>77.378093749999991</v>
      </c>
      <c r="BA49" s="57">
        <f t="shared" si="387"/>
        <v>73.509189062499985</v>
      </c>
      <c r="BB49" s="57">
        <f t="shared" si="387"/>
        <v>69.833729609374984</v>
      </c>
      <c r="BC49" s="57">
        <f t="shared" si="387"/>
        <v>67.738717721093735</v>
      </c>
      <c r="BD49" s="57">
        <f t="shared" si="387"/>
        <v>65.706556189460926</v>
      </c>
      <c r="BE49" s="57">
        <f t="shared" si="387"/>
        <v>63.735359503777097</v>
      </c>
      <c r="BF49" s="57">
        <f t="shared" si="387"/>
        <v>61.823298718663786</v>
      </c>
      <c r="BG49" s="57">
        <f t="shared" si="387"/>
        <v>59.968599757103867</v>
      </c>
      <c r="BH49" s="57">
        <f t="shared" si="387"/>
        <v>58.16954176439075</v>
      </c>
      <c r="BI49" s="57">
        <f t="shared" ref="BI49:BR53" si="388">W$182</f>
        <v>56.42445551145903</v>
      </c>
      <c r="BJ49" s="57">
        <f t="shared" si="388"/>
        <v>54.731721846115256</v>
      </c>
      <c r="BK49" s="57">
        <f t="shared" si="388"/>
        <v>53.089770190731798</v>
      </c>
      <c r="BL49" s="57">
        <f t="shared" si="388"/>
        <v>51.497077085009842</v>
      </c>
      <c r="BM49" s="57">
        <f t="shared" si="388"/>
        <v>49.952164772459547</v>
      </c>
      <c r="BN49" s="57">
        <f t="shared" si="388"/>
        <v>48.453599829285757</v>
      </c>
      <c r="BO49" s="57">
        <f t="shared" si="388"/>
        <v>46.999991834407183</v>
      </c>
      <c r="BP49" s="57">
        <f t="shared" si="388"/>
        <v>45.589992079374966</v>
      </c>
      <c r="BQ49" s="57">
        <f t="shared" si="388"/>
        <v>44.222292316993716</v>
      </c>
      <c r="BR49" s="57">
        <f t="shared" si="388"/>
        <v>42.8956235474839</v>
      </c>
      <c r="BS49" s="57">
        <f t="shared" ref="BS49:CB53" si="389">AG$182</f>
        <v>41.60875484105938</v>
      </c>
      <c r="BT49" s="57">
        <f t="shared" si="389"/>
        <v>40.360492195827597</v>
      </c>
      <c r="BU49" s="57">
        <f t="shared" si="389"/>
        <v>0</v>
      </c>
      <c r="BV49" s="57">
        <f t="shared" si="389"/>
        <v>0</v>
      </c>
      <c r="BW49" s="57">
        <f t="shared" si="389"/>
        <v>0</v>
      </c>
      <c r="BX49" s="57">
        <f t="shared" si="389"/>
        <v>0</v>
      </c>
      <c r="BY49" s="57">
        <f t="shared" si="389"/>
        <v>0</v>
      </c>
      <c r="BZ49" s="57">
        <f t="shared" si="389"/>
        <v>0</v>
      </c>
      <c r="CA49" s="57">
        <f t="shared" si="389"/>
        <v>80</v>
      </c>
      <c r="CB49" s="57">
        <f t="shared" si="389"/>
        <v>76</v>
      </c>
      <c r="CC49" s="57">
        <f t="shared" ref="CC49:CL53" si="390">AQ$182</f>
        <v>72.2</v>
      </c>
      <c r="CD49" s="57">
        <f t="shared" si="390"/>
        <v>68.59</v>
      </c>
      <c r="CE49" s="57">
        <f t="shared" si="390"/>
        <v>65.160499999999999</v>
      </c>
      <c r="CF49" s="57">
        <f t="shared" si="390"/>
        <v>61.902474999999995</v>
      </c>
      <c r="CG49" s="57">
        <f t="shared" si="390"/>
        <v>58.807351249999989</v>
      </c>
      <c r="CH49" s="57">
        <f t="shared" si="390"/>
        <v>55.866983687499989</v>
      </c>
      <c r="CI49" s="57">
        <f t="shared" si="390"/>
        <v>54.190974176874988</v>
      </c>
      <c r="CJ49" s="57">
        <f t="shared" si="390"/>
        <v>52.565244951568744</v>
      </c>
      <c r="CK49" s="57">
        <f t="shared" si="390"/>
        <v>50.988287603021682</v>
      </c>
      <c r="CL49" s="57">
        <f t="shared" si="390"/>
        <v>49.458638974931034</v>
      </c>
      <c r="CM49" s="57">
        <f t="shared" ref="CM49:CV53" si="391">BA$182</f>
        <v>47.974879805683095</v>
      </c>
      <c r="CN49" s="57">
        <f t="shared" si="391"/>
        <v>46.535633411512606</v>
      </c>
      <c r="CO49" s="57">
        <f t="shared" si="391"/>
        <v>45.139564409167228</v>
      </c>
      <c r="CP49" s="57">
        <f t="shared" si="391"/>
        <v>43.785377476892208</v>
      </c>
      <c r="CQ49" s="57">
        <f t="shared" si="391"/>
        <v>42.47181615258544</v>
      </c>
      <c r="CR49" s="57">
        <f t="shared" si="391"/>
        <v>41.197661668007875</v>
      </c>
      <c r="CS49" s="57">
        <f t="shared" si="391"/>
        <v>39.961731817967639</v>
      </c>
      <c r="CT49" s="57">
        <f t="shared" si="391"/>
        <v>38.762879863428608</v>
      </c>
      <c r="CU49" s="57">
        <f t="shared" si="391"/>
        <v>37.599993467525749</v>
      </c>
      <c r="CV49" s="57">
        <f t="shared" si="391"/>
        <v>36.471993663499973</v>
      </c>
      <c r="CW49" s="57">
        <f t="shared" ref="CW49:DF53" si="392">BK$182</f>
        <v>35.377833853594971</v>
      </c>
      <c r="CX49" s="57">
        <f t="shared" si="392"/>
        <v>34.316498837987119</v>
      </c>
      <c r="CY49" s="57">
        <f t="shared" si="392"/>
        <v>33.287003872847507</v>
      </c>
      <c r="CZ49" s="57">
        <f t="shared" si="392"/>
        <v>32.288393756662082</v>
      </c>
      <c r="DA49" s="57">
        <f t="shared" si="392"/>
        <v>0</v>
      </c>
      <c r="DB49" s="57">
        <f t="shared" si="392"/>
        <v>0</v>
      </c>
      <c r="DC49" s="57">
        <f t="shared" si="392"/>
        <v>0</v>
      </c>
      <c r="DD49" s="57">
        <f t="shared" si="392"/>
        <v>0</v>
      </c>
      <c r="DE49" s="57">
        <f t="shared" si="392"/>
        <v>0</v>
      </c>
      <c r="DF49" s="57">
        <f t="shared" si="392"/>
        <v>0</v>
      </c>
      <c r="DG49" s="57">
        <f t="shared" ref="DG49:DP53" si="393">BU$182</f>
        <v>64</v>
      </c>
      <c r="DH49" s="57">
        <f t="shared" si="393"/>
        <v>60.800000000000004</v>
      </c>
      <c r="DI49" s="57">
        <f t="shared" si="393"/>
        <v>57.760000000000005</v>
      </c>
      <c r="DJ49" s="57">
        <f t="shared" si="393"/>
        <v>54.872000000000007</v>
      </c>
      <c r="DK49" s="57">
        <f t="shared" si="393"/>
        <v>52.128399999999999</v>
      </c>
      <c r="DL49" s="57">
        <f t="shared" si="393"/>
        <v>49.521979999999999</v>
      </c>
      <c r="DM49" s="57">
        <f t="shared" si="393"/>
        <v>47.045880999999994</v>
      </c>
      <c r="DN49" s="57">
        <f t="shared" si="393"/>
        <v>44.693586949999997</v>
      </c>
      <c r="DO49" s="57">
        <f t="shared" si="393"/>
        <v>43.352779341499996</v>
      </c>
      <c r="DP49" s="57">
        <f t="shared" si="393"/>
        <v>42.052195961254995</v>
      </c>
      <c r="DQ49" s="57">
        <f t="shared" ref="DQ49:DZ53" si="394">CE$182</f>
        <v>40.790630082417351</v>
      </c>
      <c r="DR49" s="57">
        <f t="shared" si="394"/>
        <v>39.566911179944832</v>
      </c>
      <c r="DS49" s="57">
        <f t="shared" si="394"/>
        <v>38.379903844546476</v>
      </c>
      <c r="DT49" s="57">
        <f t="shared" si="394"/>
        <v>37.228506729210089</v>
      </c>
      <c r="DU49" s="57">
        <f t="shared" si="394"/>
        <v>36.111651527333784</v>
      </c>
      <c r="DV49" s="57">
        <f t="shared" si="394"/>
        <v>35.028301981513771</v>
      </c>
      <c r="DW49" s="57">
        <f t="shared" si="394"/>
        <v>33.977452922068352</v>
      </c>
      <c r="DX49" s="57">
        <f t="shared" si="394"/>
        <v>32.958129334406301</v>
      </c>
      <c r="DY49" s="57">
        <f t="shared" si="394"/>
        <v>31.969385454374112</v>
      </c>
      <c r="DZ49" s="57">
        <f t="shared" si="394"/>
        <v>31.01030389074289</v>
      </c>
      <c r="EA49" s="57">
        <f t="shared" ref="EA49:EJ53" si="395">CO$182</f>
        <v>30.079994774020602</v>
      </c>
      <c r="EB49" s="57">
        <f t="shared" si="395"/>
        <v>29.17759493079998</v>
      </c>
      <c r="EC49" s="57">
        <f t="shared" si="395"/>
        <v>28.302267082875979</v>
      </c>
      <c r="ED49" s="57">
        <f t="shared" si="395"/>
        <v>27.453199070389697</v>
      </c>
      <c r="EE49" s="57">
        <f t="shared" si="395"/>
        <v>26.629603098278007</v>
      </c>
      <c r="EF49" s="57">
        <f t="shared" si="395"/>
        <v>25.830715005329665</v>
      </c>
      <c r="EG49" s="57">
        <f t="shared" si="395"/>
        <v>0</v>
      </c>
      <c r="EH49" s="57">
        <f t="shared" si="395"/>
        <v>0</v>
      </c>
      <c r="EI49" s="57">
        <f t="shared" si="395"/>
        <v>0</v>
      </c>
      <c r="EJ49" s="57">
        <f t="shared" si="395"/>
        <v>0</v>
      </c>
      <c r="EK49" s="57">
        <f t="shared" ref="EK49:ET53" si="396">CY$182</f>
        <v>0</v>
      </c>
      <c r="EL49" s="57">
        <f t="shared" si="396"/>
        <v>0</v>
      </c>
      <c r="EM49" s="57">
        <f t="shared" si="396"/>
        <v>51.2</v>
      </c>
      <c r="EN49" s="57">
        <f t="shared" si="396"/>
        <v>48.640000000000008</v>
      </c>
      <c r="EO49" s="57">
        <f t="shared" si="396"/>
        <v>46.208000000000006</v>
      </c>
      <c r="EP49" s="57">
        <f t="shared" si="396"/>
        <v>43.897600000000011</v>
      </c>
      <c r="EQ49" s="57">
        <f t="shared" si="396"/>
        <v>41.702719999999999</v>
      </c>
      <c r="ER49" s="57">
        <f t="shared" si="396"/>
        <v>39.617584000000001</v>
      </c>
      <c r="ES49" s="57">
        <f t="shared" si="396"/>
        <v>37.636704799999997</v>
      </c>
      <c r="ET49" s="57">
        <f t="shared" si="396"/>
        <v>35.754869559999996</v>
      </c>
      <c r="EU49" s="57">
        <f t="shared" ref="EU49:FD53" si="397">DI$182</f>
        <v>34.682223473199997</v>
      </c>
      <c r="EV49" s="57">
        <f t="shared" si="397"/>
        <v>33.641756769003997</v>
      </c>
      <c r="EW49" s="57">
        <f t="shared" si="397"/>
        <v>32.63250406593388</v>
      </c>
      <c r="EX49" s="57">
        <f t="shared" si="397"/>
        <v>31.653528943955866</v>
      </c>
      <c r="EY49" s="57">
        <f t="shared" si="397"/>
        <v>30.703923075637181</v>
      </c>
      <c r="EZ49" s="57">
        <f t="shared" si="397"/>
        <v>29.782805383368071</v>
      </c>
      <c r="FA49" s="57">
        <f t="shared" si="397"/>
        <v>28.889321221867029</v>
      </c>
      <c r="FB49" s="57">
        <f t="shared" si="397"/>
        <v>28.022641585211019</v>
      </c>
      <c r="FC49" s="57">
        <f t="shared" si="397"/>
        <v>27.181962337654682</v>
      </c>
      <c r="FD49" s="57">
        <f t="shared" si="397"/>
        <v>26.366503467525042</v>
      </c>
      <c r="FE49" s="57">
        <f t="shared" ref="FE49:FN53" si="398">DS$182</f>
        <v>25.575508363499292</v>
      </c>
      <c r="FF49" s="57">
        <f t="shared" si="398"/>
        <v>24.808243112594312</v>
      </c>
      <c r="FG49" s="57">
        <f t="shared" si="398"/>
        <v>24.063995819216483</v>
      </c>
      <c r="FH49" s="57">
        <f t="shared" si="398"/>
        <v>23.342075944639987</v>
      </c>
      <c r="FI49" s="57">
        <f t="shared" si="398"/>
        <v>22.641813666300784</v>
      </c>
      <c r="FJ49" s="57">
        <f t="shared" si="398"/>
        <v>21.96255925631176</v>
      </c>
      <c r="FK49" s="57">
        <f t="shared" si="398"/>
        <v>21.303682478622406</v>
      </c>
      <c r="FL49" s="57">
        <f t="shared" si="398"/>
        <v>20.664572004263732</v>
      </c>
      <c r="FM49" s="57">
        <f t="shared" si="398"/>
        <v>0</v>
      </c>
      <c r="FN49" s="57">
        <f t="shared" si="398"/>
        <v>0</v>
      </c>
      <c r="FO49" s="57">
        <f t="shared" ref="FO49:FX53" si="399">EC$182</f>
        <v>0</v>
      </c>
      <c r="FP49" s="57">
        <f t="shared" si="399"/>
        <v>0</v>
      </c>
      <c r="FQ49" s="57">
        <f t="shared" si="399"/>
        <v>0</v>
      </c>
      <c r="FR49" s="57">
        <f t="shared" si="399"/>
        <v>0</v>
      </c>
      <c r="FS49" s="57">
        <f t="shared" si="399"/>
        <v>40.960000000000008</v>
      </c>
      <c r="FT49" s="57">
        <f t="shared" si="399"/>
        <v>38.912000000000006</v>
      </c>
      <c r="FU49" s="57">
        <f t="shared" si="399"/>
        <v>36.966400000000007</v>
      </c>
      <c r="FV49" s="57">
        <f t="shared" si="399"/>
        <v>35.118080000000013</v>
      </c>
      <c r="FW49" s="57">
        <f t="shared" si="399"/>
        <v>33.362175999999998</v>
      </c>
      <c r="FX49" s="57">
        <f t="shared" si="399"/>
        <v>31.694067200000003</v>
      </c>
      <c r="FY49" s="57">
        <f t="shared" ref="FY49:GH53" si="400">EM$182</f>
        <v>30.10936384</v>
      </c>
      <c r="FZ49" s="57">
        <f t="shared" si="400"/>
        <v>28.603895647999998</v>
      </c>
      <c r="GA49" s="57">
        <f t="shared" si="400"/>
        <v>27.745778778559998</v>
      </c>
      <c r="GB49" s="57">
        <f t="shared" si="400"/>
        <v>26.913405415203201</v>
      </c>
      <c r="GC49" s="57">
        <f t="shared" si="400"/>
        <v>26.106003252747104</v>
      </c>
      <c r="GD49" s="57">
        <f t="shared" si="400"/>
        <v>25.322823155164695</v>
      </c>
      <c r="GE49" s="57">
        <f t="shared" si="400"/>
        <v>24.563138460509748</v>
      </c>
      <c r="GF49" s="57">
        <f t="shared" si="400"/>
        <v>23.826244306694459</v>
      </c>
      <c r="GG49" s="57">
        <f t="shared" si="400"/>
        <v>23.111456977493624</v>
      </c>
      <c r="GH49" s="57">
        <f t="shared" si="400"/>
        <v>22.418113268168817</v>
      </c>
      <c r="GI49" s="57">
        <f t="shared" ref="GI49:GR53" si="401">EW$182</f>
        <v>21.745569870123745</v>
      </c>
      <c r="GJ49" s="57">
        <f t="shared" si="401"/>
        <v>21.093202774020035</v>
      </c>
      <c r="GK49" s="57">
        <f t="shared" si="401"/>
        <v>20.460406690799434</v>
      </c>
      <c r="GL49" s="57">
        <f t="shared" si="401"/>
        <v>19.84659449007545</v>
      </c>
      <c r="GM49" s="57">
        <f t="shared" si="401"/>
        <v>19.251196655373189</v>
      </c>
      <c r="GN49" s="57">
        <f t="shared" si="401"/>
        <v>18.673660755711989</v>
      </c>
      <c r="GO49" s="57">
        <f t="shared" si="401"/>
        <v>18.113450933040628</v>
      </c>
      <c r="GP49" s="57">
        <f t="shared" si="401"/>
        <v>17.570047405049408</v>
      </c>
      <c r="GQ49" s="57">
        <f t="shared" si="401"/>
        <v>17.042945982897926</v>
      </c>
      <c r="GR49" s="57">
        <f t="shared" si="401"/>
        <v>16.531657603410988</v>
      </c>
      <c r="GS49" s="57">
        <f t="shared" ref="GS49:GX53" si="402">FG$182</f>
        <v>0</v>
      </c>
      <c r="GT49" s="57">
        <f t="shared" si="402"/>
        <v>0</v>
      </c>
      <c r="GU49" s="57">
        <f t="shared" si="402"/>
        <v>0</v>
      </c>
      <c r="GV49" s="57">
        <f t="shared" si="402"/>
        <v>0</v>
      </c>
      <c r="GW49" s="57">
        <f t="shared" si="402"/>
        <v>0</v>
      </c>
      <c r="GX49" s="57">
        <f t="shared" si="402"/>
        <v>0</v>
      </c>
      <c r="GY49" s="61" t="s">
        <v>188</v>
      </c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  <c r="IR49" s="62"/>
      <c r="IS49" s="62"/>
      <c r="IT49" s="62"/>
      <c r="IU49" s="62"/>
      <c r="IV49" s="62"/>
      <c r="IW49" s="62"/>
      <c r="IX49" s="62"/>
      <c r="IY49" s="62"/>
      <c r="IZ49" s="62"/>
      <c r="JA49" s="62"/>
      <c r="JB49" s="62"/>
    </row>
    <row r="50" spans="1:262" x14ac:dyDescent="0.2">
      <c r="A50" s="59" t="s">
        <v>108</v>
      </c>
      <c r="B50" s="59" t="s">
        <v>140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O50" s="57">
        <f t="shared" si="386"/>
        <v>0</v>
      </c>
      <c r="AP50" s="57">
        <f t="shared" si="386"/>
        <v>0</v>
      </c>
      <c r="AQ50" s="57">
        <f t="shared" si="386"/>
        <v>0</v>
      </c>
      <c r="AR50" s="57">
        <f t="shared" si="386"/>
        <v>0</v>
      </c>
      <c r="AS50" s="57">
        <f t="shared" si="386"/>
        <v>0</v>
      </c>
      <c r="AT50" s="57">
        <f t="shared" si="386"/>
        <v>0</v>
      </c>
      <c r="AU50" s="57">
        <f t="shared" si="386"/>
        <v>100</v>
      </c>
      <c r="AV50" s="57">
        <f t="shared" si="386"/>
        <v>95</v>
      </c>
      <c r="AW50" s="57">
        <f t="shared" si="386"/>
        <v>90.25</v>
      </c>
      <c r="AX50" s="57">
        <f t="shared" si="386"/>
        <v>85.737499999999997</v>
      </c>
      <c r="AY50" s="57">
        <f t="shared" si="387"/>
        <v>81.450624999999988</v>
      </c>
      <c r="AZ50" s="57">
        <f t="shared" si="387"/>
        <v>77.378093749999991</v>
      </c>
      <c r="BA50" s="57">
        <f t="shared" si="387"/>
        <v>73.509189062499985</v>
      </c>
      <c r="BB50" s="57">
        <f t="shared" si="387"/>
        <v>69.833729609374984</v>
      </c>
      <c r="BC50" s="57">
        <f t="shared" si="387"/>
        <v>67.738717721093735</v>
      </c>
      <c r="BD50" s="57">
        <f t="shared" si="387"/>
        <v>65.706556189460926</v>
      </c>
      <c r="BE50" s="57">
        <f t="shared" si="387"/>
        <v>63.735359503777097</v>
      </c>
      <c r="BF50" s="57">
        <f t="shared" si="387"/>
        <v>61.823298718663786</v>
      </c>
      <c r="BG50" s="57">
        <f t="shared" si="387"/>
        <v>59.968599757103867</v>
      </c>
      <c r="BH50" s="57">
        <f t="shared" si="387"/>
        <v>58.16954176439075</v>
      </c>
      <c r="BI50" s="57">
        <f t="shared" si="388"/>
        <v>56.42445551145903</v>
      </c>
      <c r="BJ50" s="57">
        <f t="shared" si="388"/>
        <v>54.731721846115256</v>
      </c>
      <c r="BK50" s="57">
        <f t="shared" si="388"/>
        <v>53.089770190731798</v>
      </c>
      <c r="BL50" s="57">
        <f t="shared" si="388"/>
        <v>51.497077085009842</v>
      </c>
      <c r="BM50" s="57">
        <f t="shared" si="388"/>
        <v>49.952164772459547</v>
      </c>
      <c r="BN50" s="57">
        <f t="shared" si="388"/>
        <v>48.453599829285757</v>
      </c>
      <c r="BO50" s="57">
        <f t="shared" si="388"/>
        <v>46.999991834407183</v>
      </c>
      <c r="BP50" s="57">
        <f t="shared" si="388"/>
        <v>45.589992079374966</v>
      </c>
      <c r="BQ50" s="57">
        <f t="shared" si="388"/>
        <v>44.222292316993716</v>
      </c>
      <c r="BR50" s="57">
        <f t="shared" si="388"/>
        <v>42.8956235474839</v>
      </c>
      <c r="BS50" s="57">
        <f t="shared" si="389"/>
        <v>41.60875484105938</v>
      </c>
      <c r="BT50" s="57">
        <f t="shared" si="389"/>
        <v>40.360492195827597</v>
      </c>
      <c r="BU50" s="57">
        <f t="shared" si="389"/>
        <v>0</v>
      </c>
      <c r="BV50" s="57">
        <f t="shared" si="389"/>
        <v>0</v>
      </c>
      <c r="BW50" s="57">
        <f t="shared" si="389"/>
        <v>0</v>
      </c>
      <c r="BX50" s="57">
        <f t="shared" si="389"/>
        <v>0</v>
      </c>
      <c r="BY50" s="57">
        <f t="shared" si="389"/>
        <v>0</v>
      </c>
      <c r="BZ50" s="57">
        <f t="shared" si="389"/>
        <v>0</v>
      </c>
      <c r="CA50" s="57">
        <f t="shared" si="389"/>
        <v>80</v>
      </c>
      <c r="CB50" s="57">
        <f t="shared" si="389"/>
        <v>76</v>
      </c>
      <c r="CC50" s="57">
        <f t="shared" si="390"/>
        <v>72.2</v>
      </c>
      <c r="CD50" s="57">
        <f t="shared" si="390"/>
        <v>68.59</v>
      </c>
      <c r="CE50" s="57">
        <f t="shared" si="390"/>
        <v>65.160499999999999</v>
      </c>
      <c r="CF50" s="57">
        <f t="shared" si="390"/>
        <v>61.902474999999995</v>
      </c>
      <c r="CG50" s="57">
        <f t="shared" si="390"/>
        <v>58.807351249999989</v>
      </c>
      <c r="CH50" s="57">
        <f t="shared" si="390"/>
        <v>55.866983687499989</v>
      </c>
      <c r="CI50" s="57">
        <f t="shared" si="390"/>
        <v>54.190974176874988</v>
      </c>
      <c r="CJ50" s="57">
        <f t="shared" si="390"/>
        <v>52.565244951568744</v>
      </c>
      <c r="CK50" s="57">
        <f t="shared" si="390"/>
        <v>50.988287603021682</v>
      </c>
      <c r="CL50" s="57">
        <f t="shared" si="390"/>
        <v>49.458638974931034</v>
      </c>
      <c r="CM50" s="57">
        <f t="shared" si="391"/>
        <v>47.974879805683095</v>
      </c>
      <c r="CN50" s="57">
        <f t="shared" si="391"/>
        <v>46.535633411512606</v>
      </c>
      <c r="CO50" s="57">
        <f t="shared" si="391"/>
        <v>45.139564409167228</v>
      </c>
      <c r="CP50" s="57">
        <f t="shared" si="391"/>
        <v>43.785377476892208</v>
      </c>
      <c r="CQ50" s="57">
        <f t="shared" si="391"/>
        <v>42.47181615258544</v>
      </c>
      <c r="CR50" s="57">
        <f t="shared" si="391"/>
        <v>41.197661668007875</v>
      </c>
      <c r="CS50" s="57">
        <f t="shared" si="391"/>
        <v>39.961731817967639</v>
      </c>
      <c r="CT50" s="57">
        <f t="shared" si="391"/>
        <v>38.762879863428608</v>
      </c>
      <c r="CU50" s="57">
        <f t="shared" si="391"/>
        <v>37.599993467525749</v>
      </c>
      <c r="CV50" s="57">
        <f t="shared" si="391"/>
        <v>36.471993663499973</v>
      </c>
      <c r="CW50" s="57">
        <f t="shared" si="392"/>
        <v>35.377833853594971</v>
      </c>
      <c r="CX50" s="57">
        <f t="shared" si="392"/>
        <v>34.316498837987119</v>
      </c>
      <c r="CY50" s="57">
        <f t="shared" si="392"/>
        <v>33.287003872847507</v>
      </c>
      <c r="CZ50" s="57">
        <f t="shared" si="392"/>
        <v>32.288393756662082</v>
      </c>
      <c r="DA50" s="57">
        <f t="shared" si="392"/>
        <v>0</v>
      </c>
      <c r="DB50" s="57">
        <f t="shared" si="392"/>
        <v>0</v>
      </c>
      <c r="DC50" s="57">
        <f t="shared" si="392"/>
        <v>0</v>
      </c>
      <c r="DD50" s="57">
        <f t="shared" si="392"/>
        <v>0</v>
      </c>
      <c r="DE50" s="57">
        <f t="shared" si="392"/>
        <v>0</v>
      </c>
      <c r="DF50" s="57">
        <f t="shared" si="392"/>
        <v>0</v>
      </c>
      <c r="DG50" s="57">
        <f t="shared" si="393"/>
        <v>64</v>
      </c>
      <c r="DH50" s="57">
        <f t="shared" si="393"/>
        <v>60.800000000000004</v>
      </c>
      <c r="DI50" s="57">
        <f t="shared" si="393"/>
        <v>57.760000000000005</v>
      </c>
      <c r="DJ50" s="57">
        <f t="shared" si="393"/>
        <v>54.872000000000007</v>
      </c>
      <c r="DK50" s="57">
        <f t="shared" si="393"/>
        <v>52.128399999999999</v>
      </c>
      <c r="DL50" s="57">
        <f t="shared" si="393"/>
        <v>49.521979999999999</v>
      </c>
      <c r="DM50" s="57">
        <f t="shared" si="393"/>
        <v>47.045880999999994</v>
      </c>
      <c r="DN50" s="57">
        <f t="shared" si="393"/>
        <v>44.693586949999997</v>
      </c>
      <c r="DO50" s="57">
        <f t="shared" si="393"/>
        <v>43.352779341499996</v>
      </c>
      <c r="DP50" s="57">
        <f t="shared" si="393"/>
        <v>42.052195961254995</v>
      </c>
      <c r="DQ50" s="57">
        <f t="shared" si="394"/>
        <v>40.790630082417351</v>
      </c>
      <c r="DR50" s="57">
        <f t="shared" si="394"/>
        <v>39.566911179944832</v>
      </c>
      <c r="DS50" s="57">
        <f t="shared" si="394"/>
        <v>38.379903844546476</v>
      </c>
      <c r="DT50" s="57">
        <f t="shared" si="394"/>
        <v>37.228506729210089</v>
      </c>
      <c r="DU50" s="57">
        <f t="shared" si="394"/>
        <v>36.111651527333784</v>
      </c>
      <c r="DV50" s="57">
        <f t="shared" si="394"/>
        <v>35.028301981513771</v>
      </c>
      <c r="DW50" s="57">
        <f t="shared" si="394"/>
        <v>33.977452922068352</v>
      </c>
      <c r="DX50" s="57">
        <f t="shared" si="394"/>
        <v>32.958129334406301</v>
      </c>
      <c r="DY50" s="57">
        <f t="shared" si="394"/>
        <v>31.969385454374112</v>
      </c>
      <c r="DZ50" s="57">
        <f t="shared" si="394"/>
        <v>31.01030389074289</v>
      </c>
      <c r="EA50" s="57">
        <f t="shared" si="395"/>
        <v>30.079994774020602</v>
      </c>
      <c r="EB50" s="57">
        <f t="shared" si="395"/>
        <v>29.17759493079998</v>
      </c>
      <c r="EC50" s="57">
        <f t="shared" si="395"/>
        <v>28.302267082875979</v>
      </c>
      <c r="ED50" s="57">
        <f t="shared" si="395"/>
        <v>27.453199070389697</v>
      </c>
      <c r="EE50" s="57">
        <f t="shared" si="395"/>
        <v>26.629603098278007</v>
      </c>
      <c r="EF50" s="57">
        <f t="shared" si="395"/>
        <v>25.830715005329665</v>
      </c>
      <c r="EG50" s="57">
        <f t="shared" si="395"/>
        <v>0</v>
      </c>
      <c r="EH50" s="57">
        <f t="shared" si="395"/>
        <v>0</v>
      </c>
      <c r="EI50" s="57">
        <f t="shared" si="395"/>
        <v>0</v>
      </c>
      <c r="EJ50" s="57">
        <f t="shared" si="395"/>
        <v>0</v>
      </c>
      <c r="EK50" s="57">
        <f t="shared" si="396"/>
        <v>0</v>
      </c>
      <c r="EL50" s="57">
        <f t="shared" si="396"/>
        <v>0</v>
      </c>
      <c r="EM50" s="57">
        <f t="shared" si="396"/>
        <v>51.2</v>
      </c>
      <c r="EN50" s="57">
        <f t="shared" si="396"/>
        <v>48.640000000000008</v>
      </c>
      <c r="EO50" s="57">
        <f t="shared" si="396"/>
        <v>46.208000000000006</v>
      </c>
      <c r="EP50" s="57">
        <f t="shared" si="396"/>
        <v>43.897600000000011</v>
      </c>
      <c r="EQ50" s="57">
        <f t="shared" si="396"/>
        <v>41.702719999999999</v>
      </c>
      <c r="ER50" s="57">
        <f t="shared" si="396"/>
        <v>39.617584000000001</v>
      </c>
      <c r="ES50" s="57">
        <f t="shared" si="396"/>
        <v>37.636704799999997</v>
      </c>
      <c r="ET50" s="57">
        <f t="shared" si="396"/>
        <v>35.754869559999996</v>
      </c>
      <c r="EU50" s="57">
        <f t="shared" si="397"/>
        <v>34.682223473199997</v>
      </c>
      <c r="EV50" s="57">
        <f t="shared" si="397"/>
        <v>33.641756769003997</v>
      </c>
      <c r="EW50" s="57">
        <f t="shared" si="397"/>
        <v>32.63250406593388</v>
      </c>
      <c r="EX50" s="57">
        <f t="shared" si="397"/>
        <v>31.653528943955866</v>
      </c>
      <c r="EY50" s="57">
        <f t="shared" si="397"/>
        <v>30.703923075637181</v>
      </c>
      <c r="EZ50" s="57">
        <f t="shared" si="397"/>
        <v>29.782805383368071</v>
      </c>
      <c r="FA50" s="57">
        <f t="shared" si="397"/>
        <v>28.889321221867029</v>
      </c>
      <c r="FB50" s="57">
        <f t="shared" si="397"/>
        <v>28.022641585211019</v>
      </c>
      <c r="FC50" s="57">
        <f t="shared" si="397"/>
        <v>27.181962337654682</v>
      </c>
      <c r="FD50" s="57">
        <f t="shared" si="397"/>
        <v>26.366503467525042</v>
      </c>
      <c r="FE50" s="57">
        <f t="shared" si="398"/>
        <v>25.575508363499292</v>
      </c>
      <c r="FF50" s="57">
        <f t="shared" si="398"/>
        <v>24.808243112594312</v>
      </c>
      <c r="FG50" s="57">
        <f t="shared" si="398"/>
        <v>24.063995819216483</v>
      </c>
      <c r="FH50" s="57">
        <f t="shared" si="398"/>
        <v>23.342075944639987</v>
      </c>
      <c r="FI50" s="57">
        <f t="shared" si="398"/>
        <v>22.641813666300784</v>
      </c>
      <c r="FJ50" s="57">
        <f t="shared" si="398"/>
        <v>21.96255925631176</v>
      </c>
      <c r="FK50" s="57">
        <f t="shared" si="398"/>
        <v>21.303682478622406</v>
      </c>
      <c r="FL50" s="57">
        <f t="shared" si="398"/>
        <v>20.664572004263732</v>
      </c>
      <c r="FM50" s="57">
        <f t="shared" si="398"/>
        <v>0</v>
      </c>
      <c r="FN50" s="57">
        <f t="shared" si="398"/>
        <v>0</v>
      </c>
      <c r="FO50" s="57">
        <f t="shared" si="399"/>
        <v>0</v>
      </c>
      <c r="FP50" s="57">
        <f t="shared" si="399"/>
        <v>0</v>
      </c>
      <c r="FQ50" s="57">
        <f t="shared" si="399"/>
        <v>0</v>
      </c>
      <c r="FR50" s="57">
        <f t="shared" si="399"/>
        <v>0</v>
      </c>
      <c r="FS50" s="57">
        <f t="shared" si="399"/>
        <v>40.960000000000008</v>
      </c>
      <c r="FT50" s="57">
        <f t="shared" si="399"/>
        <v>38.912000000000006</v>
      </c>
      <c r="FU50" s="57">
        <f t="shared" si="399"/>
        <v>36.966400000000007</v>
      </c>
      <c r="FV50" s="57">
        <f t="shared" si="399"/>
        <v>35.118080000000013</v>
      </c>
      <c r="FW50" s="57">
        <f t="shared" si="399"/>
        <v>33.362175999999998</v>
      </c>
      <c r="FX50" s="57">
        <f t="shared" si="399"/>
        <v>31.694067200000003</v>
      </c>
      <c r="FY50" s="57">
        <f t="shared" si="400"/>
        <v>30.10936384</v>
      </c>
      <c r="FZ50" s="57">
        <f t="shared" si="400"/>
        <v>28.603895647999998</v>
      </c>
      <c r="GA50" s="57">
        <f t="shared" si="400"/>
        <v>27.745778778559998</v>
      </c>
      <c r="GB50" s="57">
        <f t="shared" si="400"/>
        <v>26.913405415203201</v>
      </c>
      <c r="GC50" s="57">
        <f t="shared" si="400"/>
        <v>26.106003252747104</v>
      </c>
      <c r="GD50" s="57">
        <f t="shared" si="400"/>
        <v>25.322823155164695</v>
      </c>
      <c r="GE50" s="57">
        <f t="shared" si="400"/>
        <v>24.563138460509748</v>
      </c>
      <c r="GF50" s="57">
        <f t="shared" si="400"/>
        <v>23.826244306694459</v>
      </c>
      <c r="GG50" s="57">
        <f t="shared" si="400"/>
        <v>23.111456977493624</v>
      </c>
      <c r="GH50" s="57">
        <f t="shared" si="400"/>
        <v>22.418113268168817</v>
      </c>
      <c r="GI50" s="57">
        <f t="shared" si="401"/>
        <v>21.745569870123745</v>
      </c>
      <c r="GJ50" s="57">
        <f t="shared" si="401"/>
        <v>21.093202774020035</v>
      </c>
      <c r="GK50" s="57">
        <f t="shared" si="401"/>
        <v>20.460406690799434</v>
      </c>
      <c r="GL50" s="57">
        <f t="shared" si="401"/>
        <v>19.84659449007545</v>
      </c>
      <c r="GM50" s="57">
        <f t="shared" si="401"/>
        <v>19.251196655373189</v>
      </c>
      <c r="GN50" s="57">
        <f t="shared" si="401"/>
        <v>18.673660755711989</v>
      </c>
      <c r="GO50" s="57">
        <f t="shared" si="401"/>
        <v>18.113450933040628</v>
      </c>
      <c r="GP50" s="57">
        <f t="shared" si="401"/>
        <v>17.570047405049408</v>
      </c>
      <c r="GQ50" s="57">
        <f t="shared" si="401"/>
        <v>17.042945982897926</v>
      </c>
      <c r="GR50" s="57">
        <f t="shared" si="401"/>
        <v>16.531657603410988</v>
      </c>
      <c r="GS50" s="57">
        <f t="shared" si="402"/>
        <v>0</v>
      </c>
      <c r="GT50" s="57">
        <f t="shared" si="402"/>
        <v>0</v>
      </c>
      <c r="GU50" s="57">
        <f t="shared" si="402"/>
        <v>0</v>
      </c>
      <c r="GV50" s="57">
        <f t="shared" si="402"/>
        <v>0</v>
      </c>
      <c r="GW50" s="57">
        <f t="shared" si="402"/>
        <v>0</v>
      </c>
      <c r="GX50" s="57">
        <f t="shared" si="402"/>
        <v>0</v>
      </c>
      <c r="GY50" s="57">
        <f t="shared" ref="GY50:HH53" si="403">FM$182</f>
        <v>40</v>
      </c>
      <c r="GZ50" s="57">
        <f t="shared" si="403"/>
        <v>42</v>
      </c>
      <c r="HA50" s="57">
        <f t="shared" si="403"/>
        <v>44.1</v>
      </c>
      <c r="HB50" s="57">
        <f t="shared" si="403"/>
        <v>46.305000000000007</v>
      </c>
      <c r="HC50" s="57">
        <f t="shared" si="403"/>
        <v>48.620250000000006</v>
      </c>
      <c r="HD50" s="57">
        <f t="shared" si="403"/>
        <v>51.051262500000007</v>
      </c>
      <c r="HE50" s="57">
        <f t="shared" si="403"/>
        <v>53.603825625000013</v>
      </c>
      <c r="HF50" s="57">
        <f t="shared" si="403"/>
        <v>56.284016906250017</v>
      </c>
      <c r="HG50" s="57">
        <f t="shared" si="403"/>
        <v>59.098217751562522</v>
      </c>
      <c r="HH50" s="57">
        <f t="shared" si="403"/>
        <v>62.053128639140652</v>
      </c>
      <c r="HI50" s="57">
        <f t="shared" ref="HI50:HR53" si="404">FW$182</f>
        <v>65.155785071097682</v>
      </c>
      <c r="HJ50" s="57">
        <f t="shared" si="404"/>
        <v>68.413574324652572</v>
      </c>
      <c r="HK50" s="57">
        <f t="shared" si="404"/>
        <v>71.834253040885201</v>
      </c>
      <c r="HL50" s="57">
        <f t="shared" si="404"/>
        <v>75.425965692929466</v>
      </c>
      <c r="HM50" s="57">
        <f t="shared" si="404"/>
        <v>79.197263977575943</v>
      </c>
      <c r="HN50" s="57">
        <f t="shared" si="404"/>
        <v>83.15712717645475</v>
      </c>
      <c r="HO50" s="57">
        <f t="shared" si="404"/>
        <v>85</v>
      </c>
      <c r="HP50" s="57">
        <f t="shared" si="404"/>
        <v>85</v>
      </c>
      <c r="HQ50" s="57">
        <f t="shared" si="404"/>
        <v>85</v>
      </c>
      <c r="HR50" s="57">
        <f t="shared" si="404"/>
        <v>85</v>
      </c>
      <c r="HS50" s="57">
        <f t="shared" ref="HS50:IB53" si="405">GG$182</f>
        <v>85</v>
      </c>
      <c r="HT50" s="57">
        <f t="shared" si="405"/>
        <v>85</v>
      </c>
      <c r="HU50" s="57">
        <f t="shared" si="405"/>
        <v>85</v>
      </c>
      <c r="HV50" s="57">
        <f t="shared" si="405"/>
        <v>85</v>
      </c>
      <c r="HW50" s="57">
        <f t="shared" si="405"/>
        <v>85</v>
      </c>
      <c r="HX50" s="57">
        <f t="shared" si="405"/>
        <v>85</v>
      </c>
      <c r="HY50" s="57">
        <f t="shared" si="405"/>
        <v>85</v>
      </c>
      <c r="HZ50" s="57">
        <f t="shared" si="405"/>
        <v>85</v>
      </c>
      <c r="IA50" s="57">
        <f t="shared" si="405"/>
        <v>85</v>
      </c>
      <c r="IB50" s="57">
        <f t="shared" si="405"/>
        <v>85</v>
      </c>
      <c r="IC50" s="57">
        <f t="shared" ref="IC50:IL53" si="406">GQ$182</f>
        <v>85</v>
      </c>
      <c r="ID50" s="57">
        <f t="shared" si="406"/>
        <v>85</v>
      </c>
      <c r="IE50" s="57">
        <f t="shared" si="406"/>
        <v>85</v>
      </c>
      <c r="IF50" s="57">
        <f t="shared" si="406"/>
        <v>85</v>
      </c>
      <c r="IG50" s="57">
        <f t="shared" si="406"/>
        <v>85</v>
      </c>
      <c r="IH50" s="57">
        <f t="shared" si="406"/>
        <v>85</v>
      </c>
      <c r="II50" s="57">
        <f t="shared" si="406"/>
        <v>85</v>
      </c>
      <c r="IJ50" s="57">
        <f t="shared" si="406"/>
        <v>85</v>
      </c>
      <c r="IK50" s="57">
        <f t="shared" si="406"/>
        <v>85</v>
      </c>
      <c r="IL50" s="57">
        <f t="shared" si="406"/>
        <v>85</v>
      </c>
      <c r="IM50" s="57">
        <f t="shared" ref="IM50:IV53" si="407">HA$182</f>
        <v>85</v>
      </c>
      <c r="IN50" s="57">
        <f t="shared" si="407"/>
        <v>85</v>
      </c>
      <c r="IO50" s="57">
        <f t="shared" si="407"/>
        <v>85</v>
      </c>
      <c r="IP50" s="57">
        <f t="shared" si="407"/>
        <v>85</v>
      </c>
      <c r="IQ50" s="57">
        <f t="shared" si="407"/>
        <v>85</v>
      </c>
      <c r="IR50" s="57">
        <f t="shared" si="407"/>
        <v>85</v>
      </c>
      <c r="IS50" s="57">
        <f t="shared" si="407"/>
        <v>85</v>
      </c>
      <c r="IT50" s="57">
        <f t="shared" si="407"/>
        <v>85</v>
      </c>
      <c r="IU50" s="57">
        <f t="shared" si="407"/>
        <v>85</v>
      </c>
      <c r="IV50" s="57">
        <f t="shared" si="407"/>
        <v>85</v>
      </c>
      <c r="IW50" s="57">
        <f t="shared" ref="IW50:JB53" si="408">HK$182</f>
        <v>85</v>
      </c>
      <c r="IX50" s="57">
        <f t="shared" si="408"/>
        <v>85</v>
      </c>
      <c r="IY50" s="57">
        <f t="shared" si="408"/>
        <v>85</v>
      </c>
      <c r="IZ50" s="57">
        <f t="shared" si="408"/>
        <v>85</v>
      </c>
      <c r="JA50" s="57">
        <f t="shared" si="408"/>
        <v>85</v>
      </c>
      <c r="JB50" s="57">
        <f t="shared" si="408"/>
        <v>85</v>
      </c>
    </row>
    <row r="51" spans="1:262" x14ac:dyDescent="0.2">
      <c r="A51" s="59" t="s">
        <v>108</v>
      </c>
      <c r="B51" s="59" t="s">
        <v>141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O51" s="57">
        <f t="shared" si="386"/>
        <v>0</v>
      </c>
      <c r="AP51" s="57">
        <f t="shared" si="386"/>
        <v>0</v>
      </c>
      <c r="AQ51" s="57">
        <f t="shared" si="386"/>
        <v>0</v>
      </c>
      <c r="AR51" s="57">
        <f t="shared" si="386"/>
        <v>0</v>
      </c>
      <c r="AS51" s="57">
        <f t="shared" si="386"/>
        <v>0</v>
      </c>
      <c r="AT51" s="57">
        <f t="shared" si="386"/>
        <v>0</v>
      </c>
      <c r="AU51" s="57">
        <f t="shared" si="386"/>
        <v>100</v>
      </c>
      <c r="AV51" s="57">
        <f t="shared" si="386"/>
        <v>95</v>
      </c>
      <c r="AW51" s="57">
        <f t="shared" si="386"/>
        <v>90.25</v>
      </c>
      <c r="AX51" s="57">
        <f t="shared" si="386"/>
        <v>85.737499999999997</v>
      </c>
      <c r="AY51" s="57">
        <f t="shared" si="387"/>
        <v>81.450624999999988</v>
      </c>
      <c r="AZ51" s="57">
        <f t="shared" si="387"/>
        <v>77.378093749999991</v>
      </c>
      <c r="BA51" s="57">
        <f t="shared" si="387"/>
        <v>73.509189062499985</v>
      </c>
      <c r="BB51" s="57">
        <f t="shared" si="387"/>
        <v>69.833729609374984</v>
      </c>
      <c r="BC51" s="57">
        <f t="shared" si="387"/>
        <v>67.738717721093735</v>
      </c>
      <c r="BD51" s="57">
        <f t="shared" si="387"/>
        <v>65.706556189460926</v>
      </c>
      <c r="BE51" s="57">
        <f t="shared" si="387"/>
        <v>63.735359503777097</v>
      </c>
      <c r="BF51" s="57">
        <f t="shared" si="387"/>
        <v>61.823298718663786</v>
      </c>
      <c r="BG51" s="57">
        <f t="shared" si="387"/>
        <v>59.968599757103867</v>
      </c>
      <c r="BH51" s="57">
        <f t="shared" si="387"/>
        <v>58.16954176439075</v>
      </c>
      <c r="BI51" s="57">
        <f t="shared" si="388"/>
        <v>56.42445551145903</v>
      </c>
      <c r="BJ51" s="57">
        <f t="shared" si="388"/>
        <v>54.731721846115256</v>
      </c>
      <c r="BK51" s="57">
        <f t="shared" si="388"/>
        <v>53.089770190731798</v>
      </c>
      <c r="BL51" s="57">
        <f t="shared" si="388"/>
        <v>51.497077085009842</v>
      </c>
      <c r="BM51" s="57">
        <f t="shared" si="388"/>
        <v>49.952164772459547</v>
      </c>
      <c r="BN51" s="57">
        <f t="shared" si="388"/>
        <v>48.453599829285757</v>
      </c>
      <c r="BO51" s="57">
        <f t="shared" si="388"/>
        <v>46.999991834407183</v>
      </c>
      <c r="BP51" s="57">
        <f t="shared" si="388"/>
        <v>45.589992079374966</v>
      </c>
      <c r="BQ51" s="57">
        <f t="shared" si="388"/>
        <v>44.222292316993716</v>
      </c>
      <c r="BR51" s="57">
        <f t="shared" si="388"/>
        <v>42.8956235474839</v>
      </c>
      <c r="BS51" s="57">
        <f t="shared" si="389"/>
        <v>41.60875484105938</v>
      </c>
      <c r="BT51" s="57">
        <f t="shared" si="389"/>
        <v>40.360492195827597</v>
      </c>
      <c r="BU51" s="57">
        <f t="shared" si="389"/>
        <v>0</v>
      </c>
      <c r="BV51" s="57">
        <f t="shared" si="389"/>
        <v>0</v>
      </c>
      <c r="BW51" s="57">
        <f t="shared" si="389"/>
        <v>0</v>
      </c>
      <c r="BX51" s="57">
        <f t="shared" si="389"/>
        <v>0</v>
      </c>
      <c r="BY51" s="57">
        <f t="shared" si="389"/>
        <v>0</v>
      </c>
      <c r="BZ51" s="57">
        <f t="shared" si="389"/>
        <v>0</v>
      </c>
      <c r="CA51" s="57">
        <f t="shared" si="389"/>
        <v>80</v>
      </c>
      <c r="CB51" s="57">
        <f t="shared" si="389"/>
        <v>76</v>
      </c>
      <c r="CC51" s="57">
        <f t="shared" si="390"/>
        <v>72.2</v>
      </c>
      <c r="CD51" s="57">
        <f t="shared" si="390"/>
        <v>68.59</v>
      </c>
      <c r="CE51" s="57">
        <f t="shared" si="390"/>
        <v>65.160499999999999</v>
      </c>
      <c r="CF51" s="57">
        <f t="shared" si="390"/>
        <v>61.902474999999995</v>
      </c>
      <c r="CG51" s="57">
        <f t="shared" si="390"/>
        <v>58.807351249999989</v>
      </c>
      <c r="CH51" s="57">
        <f t="shared" si="390"/>
        <v>55.866983687499989</v>
      </c>
      <c r="CI51" s="57">
        <f t="shared" si="390"/>
        <v>54.190974176874988</v>
      </c>
      <c r="CJ51" s="57">
        <f t="shared" si="390"/>
        <v>52.565244951568744</v>
      </c>
      <c r="CK51" s="57">
        <f t="shared" si="390"/>
        <v>50.988287603021682</v>
      </c>
      <c r="CL51" s="57">
        <f t="shared" si="390"/>
        <v>49.458638974931034</v>
      </c>
      <c r="CM51" s="57">
        <f t="shared" si="391"/>
        <v>47.974879805683095</v>
      </c>
      <c r="CN51" s="57">
        <f t="shared" si="391"/>
        <v>46.535633411512606</v>
      </c>
      <c r="CO51" s="57">
        <f t="shared" si="391"/>
        <v>45.139564409167228</v>
      </c>
      <c r="CP51" s="57">
        <f t="shared" si="391"/>
        <v>43.785377476892208</v>
      </c>
      <c r="CQ51" s="57">
        <f t="shared" si="391"/>
        <v>42.47181615258544</v>
      </c>
      <c r="CR51" s="57">
        <f t="shared" si="391"/>
        <v>41.197661668007875</v>
      </c>
      <c r="CS51" s="57">
        <f t="shared" si="391"/>
        <v>39.961731817967639</v>
      </c>
      <c r="CT51" s="57">
        <f t="shared" si="391"/>
        <v>38.762879863428608</v>
      </c>
      <c r="CU51" s="57">
        <f t="shared" si="391"/>
        <v>37.599993467525749</v>
      </c>
      <c r="CV51" s="57">
        <f t="shared" si="391"/>
        <v>36.471993663499973</v>
      </c>
      <c r="CW51" s="57">
        <f t="shared" si="392"/>
        <v>35.377833853594971</v>
      </c>
      <c r="CX51" s="57">
        <f t="shared" si="392"/>
        <v>34.316498837987119</v>
      </c>
      <c r="CY51" s="57">
        <f t="shared" si="392"/>
        <v>33.287003872847507</v>
      </c>
      <c r="CZ51" s="57">
        <f t="shared" si="392"/>
        <v>32.288393756662082</v>
      </c>
      <c r="DA51" s="57">
        <f t="shared" si="392"/>
        <v>0</v>
      </c>
      <c r="DB51" s="57">
        <f t="shared" si="392"/>
        <v>0</v>
      </c>
      <c r="DC51" s="57">
        <f t="shared" si="392"/>
        <v>0</v>
      </c>
      <c r="DD51" s="57">
        <f t="shared" si="392"/>
        <v>0</v>
      </c>
      <c r="DE51" s="57">
        <f t="shared" si="392"/>
        <v>0</v>
      </c>
      <c r="DF51" s="57">
        <f t="shared" si="392"/>
        <v>0</v>
      </c>
      <c r="DG51" s="57">
        <f t="shared" si="393"/>
        <v>64</v>
      </c>
      <c r="DH51" s="57">
        <f t="shared" si="393"/>
        <v>60.800000000000004</v>
      </c>
      <c r="DI51" s="57">
        <f t="shared" si="393"/>
        <v>57.760000000000005</v>
      </c>
      <c r="DJ51" s="57">
        <f t="shared" si="393"/>
        <v>54.872000000000007</v>
      </c>
      <c r="DK51" s="57">
        <f t="shared" si="393"/>
        <v>52.128399999999999</v>
      </c>
      <c r="DL51" s="57">
        <f t="shared" si="393"/>
        <v>49.521979999999999</v>
      </c>
      <c r="DM51" s="57">
        <f t="shared" si="393"/>
        <v>47.045880999999994</v>
      </c>
      <c r="DN51" s="57">
        <f t="shared" si="393"/>
        <v>44.693586949999997</v>
      </c>
      <c r="DO51" s="57">
        <f t="shared" si="393"/>
        <v>43.352779341499996</v>
      </c>
      <c r="DP51" s="57">
        <f t="shared" si="393"/>
        <v>42.052195961254995</v>
      </c>
      <c r="DQ51" s="57">
        <f t="shared" si="394"/>
        <v>40.790630082417351</v>
      </c>
      <c r="DR51" s="57">
        <f t="shared" si="394"/>
        <v>39.566911179944832</v>
      </c>
      <c r="DS51" s="57">
        <f t="shared" si="394"/>
        <v>38.379903844546476</v>
      </c>
      <c r="DT51" s="57">
        <f t="shared" si="394"/>
        <v>37.228506729210089</v>
      </c>
      <c r="DU51" s="57">
        <f t="shared" si="394"/>
        <v>36.111651527333784</v>
      </c>
      <c r="DV51" s="57">
        <f t="shared" si="394"/>
        <v>35.028301981513771</v>
      </c>
      <c r="DW51" s="57">
        <f t="shared" si="394"/>
        <v>33.977452922068352</v>
      </c>
      <c r="DX51" s="57">
        <f t="shared" si="394"/>
        <v>32.958129334406301</v>
      </c>
      <c r="DY51" s="57">
        <f t="shared" si="394"/>
        <v>31.969385454374112</v>
      </c>
      <c r="DZ51" s="57">
        <f t="shared" si="394"/>
        <v>31.01030389074289</v>
      </c>
      <c r="EA51" s="57">
        <f t="shared" si="395"/>
        <v>30.079994774020602</v>
      </c>
      <c r="EB51" s="57">
        <f t="shared" si="395"/>
        <v>29.17759493079998</v>
      </c>
      <c r="EC51" s="57">
        <f t="shared" si="395"/>
        <v>28.302267082875979</v>
      </c>
      <c r="ED51" s="57">
        <f t="shared" si="395"/>
        <v>27.453199070389697</v>
      </c>
      <c r="EE51" s="57">
        <f t="shared" si="395"/>
        <v>26.629603098278007</v>
      </c>
      <c r="EF51" s="57">
        <f t="shared" si="395"/>
        <v>25.830715005329665</v>
      </c>
      <c r="EG51" s="57">
        <f t="shared" si="395"/>
        <v>0</v>
      </c>
      <c r="EH51" s="57">
        <f t="shared" si="395"/>
        <v>0</v>
      </c>
      <c r="EI51" s="57">
        <f t="shared" si="395"/>
        <v>0</v>
      </c>
      <c r="EJ51" s="57">
        <f t="shared" si="395"/>
        <v>0</v>
      </c>
      <c r="EK51" s="57">
        <f t="shared" si="396"/>
        <v>0</v>
      </c>
      <c r="EL51" s="57">
        <f t="shared" si="396"/>
        <v>0</v>
      </c>
      <c r="EM51" s="57">
        <f t="shared" si="396"/>
        <v>51.2</v>
      </c>
      <c r="EN51" s="57">
        <f t="shared" si="396"/>
        <v>48.640000000000008</v>
      </c>
      <c r="EO51" s="57">
        <f t="shared" si="396"/>
        <v>46.208000000000006</v>
      </c>
      <c r="EP51" s="57">
        <f t="shared" si="396"/>
        <v>43.897600000000011</v>
      </c>
      <c r="EQ51" s="57">
        <f t="shared" si="396"/>
        <v>41.702719999999999</v>
      </c>
      <c r="ER51" s="57">
        <f t="shared" si="396"/>
        <v>39.617584000000001</v>
      </c>
      <c r="ES51" s="57">
        <f t="shared" si="396"/>
        <v>37.636704799999997</v>
      </c>
      <c r="ET51" s="57">
        <f t="shared" si="396"/>
        <v>35.754869559999996</v>
      </c>
      <c r="EU51" s="57">
        <f t="shared" si="397"/>
        <v>34.682223473199997</v>
      </c>
      <c r="EV51" s="57">
        <f t="shared" si="397"/>
        <v>33.641756769003997</v>
      </c>
      <c r="EW51" s="57">
        <f t="shared" si="397"/>
        <v>32.63250406593388</v>
      </c>
      <c r="EX51" s="57">
        <f t="shared" si="397"/>
        <v>31.653528943955866</v>
      </c>
      <c r="EY51" s="57">
        <f t="shared" si="397"/>
        <v>30.703923075637181</v>
      </c>
      <c r="EZ51" s="57">
        <f t="shared" si="397"/>
        <v>29.782805383368071</v>
      </c>
      <c r="FA51" s="57">
        <f t="shared" si="397"/>
        <v>28.889321221867029</v>
      </c>
      <c r="FB51" s="57">
        <f t="shared" si="397"/>
        <v>28.022641585211019</v>
      </c>
      <c r="FC51" s="57">
        <f t="shared" si="397"/>
        <v>27.181962337654682</v>
      </c>
      <c r="FD51" s="57">
        <f t="shared" si="397"/>
        <v>26.366503467525042</v>
      </c>
      <c r="FE51" s="57">
        <f t="shared" si="398"/>
        <v>25.575508363499292</v>
      </c>
      <c r="FF51" s="57">
        <f t="shared" si="398"/>
        <v>24.808243112594312</v>
      </c>
      <c r="FG51" s="57">
        <f t="shared" si="398"/>
        <v>24.063995819216483</v>
      </c>
      <c r="FH51" s="57">
        <f t="shared" si="398"/>
        <v>23.342075944639987</v>
      </c>
      <c r="FI51" s="57">
        <f t="shared" si="398"/>
        <v>22.641813666300784</v>
      </c>
      <c r="FJ51" s="57">
        <f t="shared" si="398"/>
        <v>21.96255925631176</v>
      </c>
      <c r="FK51" s="57">
        <f t="shared" si="398"/>
        <v>21.303682478622406</v>
      </c>
      <c r="FL51" s="57">
        <f t="shared" si="398"/>
        <v>20.664572004263732</v>
      </c>
      <c r="FM51" s="57">
        <f t="shared" si="398"/>
        <v>0</v>
      </c>
      <c r="FN51" s="57">
        <f t="shared" si="398"/>
        <v>0</v>
      </c>
      <c r="FO51" s="57">
        <f t="shared" si="399"/>
        <v>0</v>
      </c>
      <c r="FP51" s="57">
        <f t="shared" si="399"/>
        <v>0</v>
      </c>
      <c r="FQ51" s="57">
        <f t="shared" si="399"/>
        <v>0</v>
      </c>
      <c r="FR51" s="57">
        <f t="shared" si="399"/>
        <v>0</v>
      </c>
      <c r="FS51" s="57">
        <f t="shared" si="399"/>
        <v>40.960000000000008</v>
      </c>
      <c r="FT51" s="57">
        <f t="shared" si="399"/>
        <v>38.912000000000006</v>
      </c>
      <c r="FU51" s="57">
        <f t="shared" si="399"/>
        <v>36.966400000000007</v>
      </c>
      <c r="FV51" s="57">
        <f t="shared" si="399"/>
        <v>35.118080000000013</v>
      </c>
      <c r="FW51" s="57">
        <f t="shared" si="399"/>
        <v>33.362175999999998</v>
      </c>
      <c r="FX51" s="57">
        <f t="shared" si="399"/>
        <v>31.694067200000003</v>
      </c>
      <c r="FY51" s="57">
        <f t="shared" si="400"/>
        <v>30.10936384</v>
      </c>
      <c r="FZ51" s="57">
        <f t="shared" si="400"/>
        <v>28.603895647999998</v>
      </c>
      <c r="GA51" s="57">
        <f t="shared" si="400"/>
        <v>27.745778778559998</v>
      </c>
      <c r="GB51" s="57">
        <f t="shared" si="400"/>
        <v>26.913405415203201</v>
      </c>
      <c r="GC51" s="57">
        <f t="shared" si="400"/>
        <v>26.106003252747104</v>
      </c>
      <c r="GD51" s="57">
        <f t="shared" si="400"/>
        <v>25.322823155164695</v>
      </c>
      <c r="GE51" s="57">
        <f t="shared" si="400"/>
        <v>24.563138460509748</v>
      </c>
      <c r="GF51" s="57">
        <f t="shared" si="400"/>
        <v>23.826244306694459</v>
      </c>
      <c r="GG51" s="57">
        <f t="shared" si="400"/>
        <v>23.111456977493624</v>
      </c>
      <c r="GH51" s="57">
        <f t="shared" si="400"/>
        <v>22.418113268168817</v>
      </c>
      <c r="GI51" s="57">
        <f t="shared" si="401"/>
        <v>21.745569870123745</v>
      </c>
      <c r="GJ51" s="57">
        <f t="shared" si="401"/>
        <v>21.093202774020035</v>
      </c>
      <c r="GK51" s="57">
        <f t="shared" si="401"/>
        <v>20.460406690799434</v>
      </c>
      <c r="GL51" s="57">
        <f t="shared" si="401"/>
        <v>19.84659449007545</v>
      </c>
      <c r="GM51" s="57">
        <f t="shared" si="401"/>
        <v>19.251196655373189</v>
      </c>
      <c r="GN51" s="57">
        <f t="shared" si="401"/>
        <v>18.673660755711989</v>
      </c>
      <c r="GO51" s="57">
        <f t="shared" si="401"/>
        <v>18.113450933040628</v>
      </c>
      <c r="GP51" s="57">
        <f t="shared" si="401"/>
        <v>17.570047405049408</v>
      </c>
      <c r="GQ51" s="57">
        <f t="shared" si="401"/>
        <v>17.042945982897926</v>
      </c>
      <c r="GR51" s="57">
        <f t="shared" si="401"/>
        <v>16.531657603410988</v>
      </c>
      <c r="GS51" s="57">
        <f t="shared" si="402"/>
        <v>0</v>
      </c>
      <c r="GT51" s="57">
        <f t="shared" si="402"/>
        <v>0</v>
      </c>
      <c r="GU51" s="57">
        <f t="shared" si="402"/>
        <v>0</v>
      </c>
      <c r="GV51" s="57">
        <f t="shared" si="402"/>
        <v>0</v>
      </c>
      <c r="GW51" s="57">
        <f t="shared" si="402"/>
        <v>0</v>
      </c>
      <c r="GX51" s="57">
        <f t="shared" si="402"/>
        <v>0</v>
      </c>
      <c r="GY51" s="57">
        <f t="shared" si="403"/>
        <v>40</v>
      </c>
      <c r="GZ51" s="57">
        <f t="shared" si="403"/>
        <v>42</v>
      </c>
      <c r="HA51" s="57">
        <f t="shared" si="403"/>
        <v>44.1</v>
      </c>
      <c r="HB51" s="57">
        <f t="shared" si="403"/>
        <v>46.305000000000007</v>
      </c>
      <c r="HC51" s="57">
        <f t="shared" si="403"/>
        <v>48.620250000000006</v>
      </c>
      <c r="HD51" s="57">
        <f t="shared" si="403"/>
        <v>51.051262500000007</v>
      </c>
      <c r="HE51" s="57">
        <f t="shared" si="403"/>
        <v>53.603825625000013</v>
      </c>
      <c r="HF51" s="57">
        <f t="shared" si="403"/>
        <v>56.284016906250017</v>
      </c>
      <c r="HG51" s="57">
        <f t="shared" si="403"/>
        <v>59.098217751562522</v>
      </c>
      <c r="HH51" s="57">
        <f t="shared" si="403"/>
        <v>62.053128639140652</v>
      </c>
      <c r="HI51" s="57">
        <f t="shared" si="404"/>
        <v>65.155785071097682</v>
      </c>
      <c r="HJ51" s="57">
        <f t="shared" si="404"/>
        <v>68.413574324652572</v>
      </c>
      <c r="HK51" s="57">
        <f t="shared" si="404"/>
        <v>71.834253040885201</v>
      </c>
      <c r="HL51" s="57">
        <f t="shared" si="404"/>
        <v>75.425965692929466</v>
      </c>
      <c r="HM51" s="57">
        <f t="shared" si="404"/>
        <v>79.197263977575943</v>
      </c>
      <c r="HN51" s="57">
        <f t="shared" si="404"/>
        <v>83.15712717645475</v>
      </c>
      <c r="HO51" s="57">
        <f t="shared" si="404"/>
        <v>85</v>
      </c>
      <c r="HP51" s="57">
        <f t="shared" si="404"/>
        <v>85</v>
      </c>
      <c r="HQ51" s="57">
        <f t="shared" si="404"/>
        <v>85</v>
      </c>
      <c r="HR51" s="57">
        <f t="shared" si="404"/>
        <v>85</v>
      </c>
      <c r="HS51" s="57">
        <f t="shared" si="405"/>
        <v>85</v>
      </c>
      <c r="HT51" s="57">
        <f t="shared" si="405"/>
        <v>85</v>
      </c>
      <c r="HU51" s="57">
        <f t="shared" si="405"/>
        <v>85</v>
      </c>
      <c r="HV51" s="57">
        <f t="shared" si="405"/>
        <v>85</v>
      </c>
      <c r="HW51" s="57">
        <f t="shared" si="405"/>
        <v>85</v>
      </c>
      <c r="HX51" s="57">
        <f t="shared" si="405"/>
        <v>85</v>
      </c>
      <c r="HY51" s="57">
        <f t="shared" si="405"/>
        <v>85</v>
      </c>
      <c r="HZ51" s="57">
        <f t="shared" si="405"/>
        <v>85</v>
      </c>
      <c r="IA51" s="57">
        <f t="shared" si="405"/>
        <v>85</v>
      </c>
      <c r="IB51" s="57">
        <f t="shared" si="405"/>
        <v>85</v>
      </c>
      <c r="IC51" s="57">
        <f t="shared" si="406"/>
        <v>85</v>
      </c>
      <c r="ID51" s="57">
        <f t="shared" si="406"/>
        <v>85</v>
      </c>
      <c r="IE51" s="57">
        <f t="shared" si="406"/>
        <v>85</v>
      </c>
      <c r="IF51" s="57">
        <f t="shared" si="406"/>
        <v>85</v>
      </c>
      <c r="IG51" s="57">
        <f t="shared" si="406"/>
        <v>85</v>
      </c>
      <c r="IH51" s="57">
        <f t="shared" si="406"/>
        <v>85</v>
      </c>
      <c r="II51" s="57">
        <f t="shared" si="406"/>
        <v>85</v>
      </c>
      <c r="IJ51" s="57">
        <f t="shared" si="406"/>
        <v>85</v>
      </c>
      <c r="IK51" s="57">
        <f t="shared" si="406"/>
        <v>85</v>
      </c>
      <c r="IL51" s="57">
        <f t="shared" si="406"/>
        <v>85</v>
      </c>
      <c r="IM51" s="57">
        <f t="shared" si="407"/>
        <v>85</v>
      </c>
      <c r="IN51" s="57">
        <f t="shared" si="407"/>
        <v>85</v>
      </c>
      <c r="IO51" s="57">
        <f t="shared" si="407"/>
        <v>85</v>
      </c>
      <c r="IP51" s="57">
        <f t="shared" si="407"/>
        <v>85</v>
      </c>
      <c r="IQ51" s="57">
        <f t="shared" si="407"/>
        <v>85</v>
      </c>
      <c r="IR51" s="57">
        <f t="shared" si="407"/>
        <v>85</v>
      </c>
      <c r="IS51" s="57">
        <f t="shared" si="407"/>
        <v>85</v>
      </c>
      <c r="IT51" s="57">
        <f t="shared" si="407"/>
        <v>85</v>
      </c>
      <c r="IU51" s="57">
        <f t="shared" si="407"/>
        <v>85</v>
      </c>
      <c r="IV51" s="57">
        <f t="shared" si="407"/>
        <v>85</v>
      </c>
      <c r="IW51" s="57">
        <f t="shared" si="408"/>
        <v>85</v>
      </c>
      <c r="IX51" s="57">
        <f t="shared" si="408"/>
        <v>85</v>
      </c>
      <c r="IY51" s="57">
        <f t="shared" si="408"/>
        <v>85</v>
      </c>
      <c r="IZ51" s="57">
        <f t="shared" si="408"/>
        <v>85</v>
      </c>
      <c r="JA51" s="57">
        <f t="shared" si="408"/>
        <v>85</v>
      </c>
      <c r="JB51" s="57">
        <f t="shared" si="408"/>
        <v>85</v>
      </c>
    </row>
    <row r="52" spans="1:262" x14ac:dyDescent="0.2">
      <c r="A52" s="59" t="s">
        <v>108</v>
      </c>
      <c r="B52" s="59" t="s">
        <v>142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O52" s="57">
        <f t="shared" si="386"/>
        <v>0</v>
      </c>
      <c r="AP52" s="57">
        <f t="shared" si="386"/>
        <v>0</v>
      </c>
      <c r="AQ52" s="57">
        <f t="shared" si="386"/>
        <v>0</v>
      </c>
      <c r="AR52" s="57">
        <f t="shared" si="386"/>
        <v>0</v>
      </c>
      <c r="AS52" s="57">
        <f t="shared" si="386"/>
        <v>0</v>
      </c>
      <c r="AT52" s="57">
        <f t="shared" si="386"/>
        <v>0</v>
      </c>
      <c r="AU52" s="57">
        <f t="shared" si="386"/>
        <v>100</v>
      </c>
      <c r="AV52" s="57">
        <f t="shared" si="386"/>
        <v>95</v>
      </c>
      <c r="AW52" s="57">
        <f t="shared" si="386"/>
        <v>90.25</v>
      </c>
      <c r="AX52" s="57">
        <f t="shared" si="386"/>
        <v>85.737499999999997</v>
      </c>
      <c r="AY52" s="57">
        <f t="shared" si="387"/>
        <v>81.450624999999988</v>
      </c>
      <c r="AZ52" s="57">
        <f t="shared" si="387"/>
        <v>77.378093749999991</v>
      </c>
      <c r="BA52" s="57">
        <f t="shared" si="387"/>
        <v>73.509189062499985</v>
      </c>
      <c r="BB52" s="57">
        <f t="shared" si="387"/>
        <v>69.833729609374984</v>
      </c>
      <c r="BC52" s="57">
        <f t="shared" si="387"/>
        <v>67.738717721093735</v>
      </c>
      <c r="BD52" s="57">
        <f t="shared" si="387"/>
        <v>65.706556189460926</v>
      </c>
      <c r="BE52" s="57">
        <f t="shared" si="387"/>
        <v>63.735359503777097</v>
      </c>
      <c r="BF52" s="57">
        <f t="shared" si="387"/>
        <v>61.823298718663786</v>
      </c>
      <c r="BG52" s="57">
        <f t="shared" si="387"/>
        <v>59.968599757103867</v>
      </c>
      <c r="BH52" s="57">
        <f t="shared" si="387"/>
        <v>58.16954176439075</v>
      </c>
      <c r="BI52" s="57">
        <f t="shared" si="388"/>
        <v>56.42445551145903</v>
      </c>
      <c r="BJ52" s="57">
        <f t="shared" si="388"/>
        <v>54.731721846115256</v>
      </c>
      <c r="BK52" s="57">
        <f t="shared" si="388"/>
        <v>53.089770190731798</v>
      </c>
      <c r="BL52" s="57">
        <f t="shared" si="388"/>
        <v>51.497077085009842</v>
      </c>
      <c r="BM52" s="57">
        <f t="shared" si="388"/>
        <v>49.952164772459547</v>
      </c>
      <c r="BN52" s="57">
        <f t="shared" si="388"/>
        <v>48.453599829285757</v>
      </c>
      <c r="BO52" s="57">
        <f t="shared" si="388"/>
        <v>46.999991834407183</v>
      </c>
      <c r="BP52" s="57">
        <f t="shared" si="388"/>
        <v>45.589992079374966</v>
      </c>
      <c r="BQ52" s="57">
        <f t="shared" si="388"/>
        <v>44.222292316993716</v>
      </c>
      <c r="BR52" s="57">
        <f t="shared" si="388"/>
        <v>42.8956235474839</v>
      </c>
      <c r="BS52" s="57">
        <f t="shared" si="389"/>
        <v>41.60875484105938</v>
      </c>
      <c r="BT52" s="57">
        <f t="shared" si="389"/>
        <v>40.360492195827597</v>
      </c>
      <c r="BU52" s="57">
        <f t="shared" si="389"/>
        <v>0</v>
      </c>
      <c r="BV52" s="57">
        <f t="shared" si="389"/>
        <v>0</v>
      </c>
      <c r="BW52" s="57">
        <f t="shared" si="389"/>
        <v>0</v>
      </c>
      <c r="BX52" s="57">
        <f t="shared" si="389"/>
        <v>0</v>
      </c>
      <c r="BY52" s="57">
        <f t="shared" si="389"/>
        <v>0</v>
      </c>
      <c r="BZ52" s="57">
        <f t="shared" si="389"/>
        <v>0</v>
      </c>
      <c r="CA52" s="57">
        <f t="shared" si="389"/>
        <v>80</v>
      </c>
      <c r="CB52" s="57">
        <f t="shared" si="389"/>
        <v>76</v>
      </c>
      <c r="CC52" s="57">
        <f t="shared" si="390"/>
        <v>72.2</v>
      </c>
      <c r="CD52" s="57">
        <f t="shared" si="390"/>
        <v>68.59</v>
      </c>
      <c r="CE52" s="57">
        <f t="shared" si="390"/>
        <v>65.160499999999999</v>
      </c>
      <c r="CF52" s="57">
        <f t="shared" si="390"/>
        <v>61.902474999999995</v>
      </c>
      <c r="CG52" s="57">
        <f t="shared" si="390"/>
        <v>58.807351249999989</v>
      </c>
      <c r="CH52" s="57">
        <f t="shared" si="390"/>
        <v>55.866983687499989</v>
      </c>
      <c r="CI52" s="57">
        <f t="shared" si="390"/>
        <v>54.190974176874988</v>
      </c>
      <c r="CJ52" s="57">
        <f t="shared" si="390"/>
        <v>52.565244951568744</v>
      </c>
      <c r="CK52" s="57">
        <f t="shared" si="390"/>
        <v>50.988287603021682</v>
      </c>
      <c r="CL52" s="57">
        <f t="shared" si="390"/>
        <v>49.458638974931034</v>
      </c>
      <c r="CM52" s="57">
        <f t="shared" si="391"/>
        <v>47.974879805683095</v>
      </c>
      <c r="CN52" s="57">
        <f t="shared" si="391"/>
        <v>46.535633411512606</v>
      </c>
      <c r="CO52" s="57">
        <f t="shared" si="391"/>
        <v>45.139564409167228</v>
      </c>
      <c r="CP52" s="57">
        <f t="shared" si="391"/>
        <v>43.785377476892208</v>
      </c>
      <c r="CQ52" s="57">
        <f t="shared" si="391"/>
        <v>42.47181615258544</v>
      </c>
      <c r="CR52" s="57">
        <f t="shared" si="391"/>
        <v>41.197661668007875</v>
      </c>
      <c r="CS52" s="57">
        <f t="shared" si="391"/>
        <v>39.961731817967639</v>
      </c>
      <c r="CT52" s="57">
        <f t="shared" si="391"/>
        <v>38.762879863428608</v>
      </c>
      <c r="CU52" s="57">
        <f t="shared" si="391"/>
        <v>37.599993467525749</v>
      </c>
      <c r="CV52" s="57">
        <f t="shared" si="391"/>
        <v>36.471993663499973</v>
      </c>
      <c r="CW52" s="57">
        <f t="shared" si="392"/>
        <v>35.377833853594971</v>
      </c>
      <c r="CX52" s="57">
        <f t="shared" si="392"/>
        <v>34.316498837987119</v>
      </c>
      <c r="CY52" s="57">
        <f t="shared" si="392"/>
        <v>33.287003872847507</v>
      </c>
      <c r="CZ52" s="57">
        <f t="shared" si="392"/>
        <v>32.288393756662082</v>
      </c>
      <c r="DA52" s="57">
        <f t="shared" si="392"/>
        <v>0</v>
      </c>
      <c r="DB52" s="57">
        <f t="shared" si="392"/>
        <v>0</v>
      </c>
      <c r="DC52" s="57">
        <f t="shared" si="392"/>
        <v>0</v>
      </c>
      <c r="DD52" s="57">
        <f t="shared" si="392"/>
        <v>0</v>
      </c>
      <c r="DE52" s="57">
        <f t="shared" si="392"/>
        <v>0</v>
      </c>
      <c r="DF52" s="57">
        <f t="shared" si="392"/>
        <v>0</v>
      </c>
      <c r="DG52" s="57">
        <f t="shared" si="393"/>
        <v>64</v>
      </c>
      <c r="DH52" s="57">
        <f t="shared" si="393"/>
        <v>60.800000000000004</v>
      </c>
      <c r="DI52" s="57">
        <f t="shared" si="393"/>
        <v>57.760000000000005</v>
      </c>
      <c r="DJ52" s="57">
        <f t="shared" si="393"/>
        <v>54.872000000000007</v>
      </c>
      <c r="DK52" s="57">
        <f t="shared" si="393"/>
        <v>52.128399999999999</v>
      </c>
      <c r="DL52" s="57">
        <f t="shared" si="393"/>
        <v>49.521979999999999</v>
      </c>
      <c r="DM52" s="57">
        <f t="shared" si="393"/>
        <v>47.045880999999994</v>
      </c>
      <c r="DN52" s="57">
        <f t="shared" si="393"/>
        <v>44.693586949999997</v>
      </c>
      <c r="DO52" s="57">
        <f t="shared" si="393"/>
        <v>43.352779341499996</v>
      </c>
      <c r="DP52" s="57">
        <f t="shared" si="393"/>
        <v>42.052195961254995</v>
      </c>
      <c r="DQ52" s="57">
        <f t="shared" si="394"/>
        <v>40.790630082417351</v>
      </c>
      <c r="DR52" s="57">
        <f t="shared" si="394"/>
        <v>39.566911179944832</v>
      </c>
      <c r="DS52" s="57">
        <f t="shared" si="394"/>
        <v>38.379903844546476</v>
      </c>
      <c r="DT52" s="57">
        <f t="shared" si="394"/>
        <v>37.228506729210089</v>
      </c>
      <c r="DU52" s="57">
        <f t="shared" si="394"/>
        <v>36.111651527333784</v>
      </c>
      <c r="DV52" s="57">
        <f t="shared" si="394"/>
        <v>35.028301981513771</v>
      </c>
      <c r="DW52" s="57">
        <f t="shared" si="394"/>
        <v>33.977452922068352</v>
      </c>
      <c r="DX52" s="57">
        <f t="shared" si="394"/>
        <v>32.958129334406301</v>
      </c>
      <c r="DY52" s="57">
        <f t="shared" si="394"/>
        <v>31.969385454374112</v>
      </c>
      <c r="DZ52" s="57">
        <f t="shared" si="394"/>
        <v>31.01030389074289</v>
      </c>
      <c r="EA52" s="57">
        <f t="shared" si="395"/>
        <v>30.079994774020602</v>
      </c>
      <c r="EB52" s="57">
        <f t="shared" si="395"/>
        <v>29.17759493079998</v>
      </c>
      <c r="EC52" s="57">
        <f t="shared" si="395"/>
        <v>28.302267082875979</v>
      </c>
      <c r="ED52" s="57">
        <f t="shared" si="395"/>
        <v>27.453199070389697</v>
      </c>
      <c r="EE52" s="57">
        <f t="shared" si="395"/>
        <v>26.629603098278007</v>
      </c>
      <c r="EF52" s="57">
        <f t="shared" si="395"/>
        <v>25.830715005329665</v>
      </c>
      <c r="EG52" s="57">
        <f t="shared" si="395"/>
        <v>0</v>
      </c>
      <c r="EH52" s="57">
        <f t="shared" si="395"/>
        <v>0</v>
      </c>
      <c r="EI52" s="57">
        <f t="shared" si="395"/>
        <v>0</v>
      </c>
      <c r="EJ52" s="57">
        <f t="shared" si="395"/>
        <v>0</v>
      </c>
      <c r="EK52" s="57">
        <f t="shared" si="396"/>
        <v>0</v>
      </c>
      <c r="EL52" s="57">
        <f t="shared" si="396"/>
        <v>0</v>
      </c>
      <c r="EM52" s="57">
        <f t="shared" si="396"/>
        <v>51.2</v>
      </c>
      <c r="EN52" s="57">
        <f t="shared" si="396"/>
        <v>48.640000000000008</v>
      </c>
      <c r="EO52" s="57">
        <f t="shared" si="396"/>
        <v>46.208000000000006</v>
      </c>
      <c r="EP52" s="57">
        <f t="shared" si="396"/>
        <v>43.897600000000011</v>
      </c>
      <c r="EQ52" s="57">
        <f t="shared" si="396"/>
        <v>41.702719999999999</v>
      </c>
      <c r="ER52" s="57">
        <f t="shared" si="396"/>
        <v>39.617584000000001</v>
      </c>
      <c r="ES52" s="57">
        <f t="shared" si="396"/>
        <v>37.636704799999997</v>
      </c>
      <c r="ET52" s="57">
        <f t="shared" si="396"/>
        <v>35.754869559999996</v>
      </c>
      <c r="EU52" s="57">
        <f t="shared" si="397"/>
        <v>34.682223473199997</v>
      </c>
      <c r="EV52" s="57">
        <f t="shared" si="397"/>
        <v>33.641756769003997</v>
      </c>
      <c r="EW52" s="57">
        <f t="shared" si="397"/>
        <v>32.63250406593388</v>
      </c>
      <c r="EX52" s="57">
        <f t="shared" si="397"/>
        <v>31.653528943955866</v>
      </c>
      <c r="EY52" s="57">
        <f t="shared" si="397"/>
        <v>30.703923075637181</v>
      </c>
      <c r="EZ52" s="57">
        <f t="shared" si="397"/>
        <v>29.782805383368071</v>
      </c>
      <c r="FA52" s="57">
        <f t="shared" si="397"/>
        <v>28.889321221867029</v>
      </c>
      <c r="FB52" s="57">
        <f t="shared" si="397"/>
        <v>28.022641585211019</v>
      </c>
      <c r="FC52" s="57">
        <f t="shared" si="397"/>
        <v>27.181962337654682</v>
      </c>
      <c r="FD52" s="57">
        <f t="shared" si="397"/>
        <v>26.366503467525042</v>
      </c>
      <c r="FE52" s="57">
        <f t="shared" si="398"/>
        <v>25.575508363499292</v>
      </c>
      <c r="FF52" s="57">
        <f t="shared" si="398"/>
        <v>24.808243112594312</v>
      </c>
      <c r="FG52" s="57">
        <f t="shared" si="398"/>
        <v>24.063995819216483</v>
      </c>
      <c r="FH52" s="57">
        <f t="shared" si="398"/>
        <v>23.342075944639987</v>
      </c>
      <c r="FI52" s="57">
        <f t="shared" si="398"/>
        <v>22.641813666300784</v>
      </c>
      <c r="FJ52" s="57">
        <f t="shared" si="398"/>
        <v>21.96255925631176</v>
      </c>
      <c r="FK52" s="57">
        <f t="shared" si="398"/>
        <v>21.303682478622406</v>
      </c>
      <c r="FL52" s="57">
        <f t="shared" si="398"/>
        <v>20.664572004263732</v>
      </c>
      <c r="FM52" s="57">
        <f t="shared" si="398"/>
        <v>0</v>
      </c>
      <c r="FN52" s="57">
        <f t="shared" si="398"/>
        <v>0</v>
      </c>
      <c r="FO52" s="57">
        <f t="shared" si="399"/>
        <v>0</v>
      </c>
      <c r="FP52" s="57">
        <f t="shared" si="399"/>
        <v>0</v>
      </c>
      <c r="FQ52" s="57">
        <f t="shared" si="399"/>
        <v>0</v>
      </c>
      <c r="FR52" s="57">
        <f t="shared" si="399"/>
        <v>0</v>
      </c>
      <c r="FS52" s="57">
        <f t="shared" si="399"/>
        <v>40.960000000000008</v>
      </c>
      <c r="FT52" s="57">
        <f t="shared" si="399"/>
        <v>38.912000000000006</v>
      </c>
      <c r="FU52" s="57">
        <f t="shared" si="399"/>
        <v>36.966400000000007</v>
      </c>
      <c r="FV52" s="57">
        <f t="shared" si="399"/>
        <v>35.118080000000013</v>
      </c>
      <c r="FW52" s="57">
        <f t="shared" si="399"/>
        <v>33.362175999999998</v>
      </c>
      <c r="FX52" s="57">
        <f t="shared" si="399"/>
        <v>31.694067200000003</v>
      </c>
      <c r="FY52" s="57">
        <f t="shared" si="400"/>
        <v>30.10936384</v>
      </c>
      <c r="FZ52" s="57">
        <f t="shared" si="400"/>
        <v>28.603895647999998</v>
      </c>
      <c r="GA52" s="57">
        <f t="shared" si="400"/>
        <v>27.745778778559998</v>
      </c>
      <c r="GB52" s="57">
        <f t="shared" si="400"/>
        <v>26.913405415203201</v>
      </c>
      <c r="GC52" s="57">
        <f t="shared" si="400"/>
        <v>26.106003252747104</v>
      </c>
      <c r="GD52" s="57">
        <f t="shared" si="400"/>
        <v>25.322823155164695</v>
      </c>
      <c r="GE52" s="57">
        <f t="shared" si="400"/>
        <v>24.563138460509748</v>
      </c>
      <c r="GF52" s="57">
        <f t="shared" si="400"/>
        <v>23.826244306694459</v>
      </c>
      <c r="GG52" s="57">
        <f t="shared" si="400"/>
        <v>23.111456977493624</v>
      </c>
      <c r="GH52" s="57">
        <f t="shared" si="400"/>
        <v>22.418113268168817</v>
      </c>
      <c r="GI52" s="57">
        <f t="shared" si="401"/>
        <v>21.745569870123745</v>
      </c>
      <c r="GJ52" s="57">
        <f t="shared" si="401"/>
        <v>21.093202774020035</v>
      </c>
      <c r="GK52" s="57">
        <f t="shared" si="401"/>
        <v>20.460406690799434</v>
      </c>
      <c r="GL52" s="57">
        <f t="shared" si="401"/>
        <v>19.84659449007545</v>
      </c>
      <c r="GM52" s="57">
        <f t="shared" si="401"/>
        <v>19.251196655373189</v>
      </c>
      <c r="GN52" s="57">
        <f t="shared" si="401"/>
        <v>18.673660755711989</v>
      </c>
      <c r="GO52" s="57">
        <f t="shared" si="401"/>
        <v>18.113450933040628</v>
      </c>
      <c r="GP52" s="57">
        <f t="shared" si="401"/>
        <v>17.570047405049408</v>
      </c>
      <c r="GQ52" s="57">
        <f t="shared" si="401"/>
        <v>17.042945982897926</v>
      </c>
      <c r="GR52" s="57">
        <f t="shared" si="401"/>
        <v>16.531657603410988</v>
      </c>
      <c r="GS52" s="57">
        <f t="shared" si="402"/>
        <v>0</v>
      </c>
      <c r="GT52" s="57">
        <f t="shared" si="402"/>
        <v>0</v>
      </c>
      <c r="GU52" s="57">
        <f t="shared" si="402"/>
        <v>0</v>
      </c>
      <c r="GV52" s="57">
        <f t="shared" si="402"/>
        <v>0</v>
      </c>
      <c r="GW52" s="57">
        <f t="shared" si="402"/>
        <v>0</v>
      </c>
      <c r="GX52" s="57">
        <f t="shared" si="402"/>
        <v>0</v>
      </c>
      <c r="GY52" s="57">
        <f t="shared" si="403"/>
        <v>40</v>
      </c>
      <c r="GZ52" s="57">
        <f t="shared" si="403"/>
        <v>42</v>
      </c>
      <c r="HA52" s="57">
        <f t="shared" si="403"/>
        <v>44.1</v>
      </c>
      <c r="HB52" s="57">
        <f t="shared" si="403"/>
        <v>46.305000000000007</v>
      </c>
      <c r="HC52" s="57">
        <f t="shared" si="403"/>
        <v>48.620250000000006</v>
      </c>
      <c r="HD52" s="57">
        <f t="shared" si="403"/>
        <v>51.051262500000007</v>
      </c>
      <c r="HE52" s="57">
        <f t="shared" si="403"/>
        <v>53.603825625000013</v>
      </c>
      <c r="HF52" s="57">
        <f t="shared" si="403"/>
        <v>56.284016906250017</v>
      </c>
      <c r="HG52" s="57">
        <f t="shared" si="403"/>
        <v>59.098217751562522</v>
      </c>
      <c r="HH52" s="57">
        <f t="shared" si="403"/>
        <v>62.053128639140652</v>
      </c>
      <c r="HI52" s="57">
        <f t="shared" si="404"/>
        <v>65.155785071097682</v>
      </c>
      <c r="HJ52" s="57">
        <f t="shared" si="404"/>
        <v>68.413574324652572</v>
      </c>
      <c r="HK52" s="57">
        <f t="shared" si="404"/>
        <v>71.834253040885201</v>
      </c>
      <c r="HL52" s="57">
        <f t="shared" si="404"/>
        <v>75.425965692929466</v>
      </c>
      <c r="HM52" s="57">
        <f t="shared" si="404"/>
        <v>79.197263977575943</v>
      </c>
      <c r="HN52" s="57">
        <f t="shared" si="404"/>
        <v>83.15712717645475</v>
      </c>
      <c r="HO52" s="57">
        <f t="shared" si="404"/>
        <v>85</v>
      </c>
      <c r="HP52" s="57">
        <f t="shared" si="404"/>
        <v>85</v>
      </c>
      <c r="HQ52" s="57">
        <f t="shared" si="404"/>
        <v>85</v>
      </c>
      <c r="HR52" s="57">
        <f t="shared" si="404"/>
        <v>85</v>
      </c>
      <c r="HS52" s="57">
        <f t="shared" si="405"/>
        <v>85</v>
      </c>
      <c r="HT52" s="57">
        <f t="shared" si="405"/>
        <v>85</v>
      </c>
      <c r="HU52" s="57">
        <f t="shared" si="405"/>
        <v>85</v>
      </c>
      <c r="HV52" s="57">
        <f t="shared" si="405"/>
        <v>85</v>
      </c>
      <c r="HW52" s="57">
        <f t="shared" si="405"/>
        <v>85</v>
      </c>
      <c r="HX52" s="57">
        <f t="shared" si="405"/>
        <v>85</v>
      </c>
      <c r="HY52" s="57">
        <f t="shared" si="405"/>
        <v>85</v>
      </c>
      <c r="HZ52" s="57">
        <f t="shared" si="405"/>
        <v>85</v>
      </c>
      <c r="IA52" s="57">
        <f t="shared" si="405"/>
        <v>85</v>
      </c>
      <c r="IB52" s="57">
        <f t="shared" si="405"/>
        <v>85</v>
      </c>
      <c r="IC52" s="57">
        <f t="shared" si="406"/>
        <v>85</v>
      </c>
      <c r="ID52" s="57">
        <f t="shared" si="406"/>
        <v>85</v>
      </c>
      <c r="IE52" s="57">
        <f t="shared" si="406"/>
        <v>85</v>
      </c>
      <c r="IF52" s="57">
        <f t="shared" si="406"/>
        <v>85</v>
      </c>
      <c r="IG52" s="57">
        <f t="shared" si="406"/>
        <v>85</v>
      </c>
      <c r="IH52" s="57">
        <f t="shared" si="406"/>
        <v>85</v>
      </c>
      <c r="II52" s="57">
        <f t="shared" si="406"/>
        <v>85</v>
      </c>
      <c r="IJ52" s="57">
        <f t="shared" si="406"/>
        <v>85</v>
      </c>
      <c r="IK52" s="57">
        <f t="shared" si="406"/>
        <v>85</v>
      </c>
      <c r="IL52" s="57">
        <f t="shared" si="406"/>
        <v>85</v>
      </c>
      <c r="IM52" s="57">
        <f t="shared" si="407"/>
        <v>85</v>
      </c>
      <c r="IN52" s="57">
        <f t="shared" si="407"/>
        <v>85</v>
      </c>
      <c r="IO52" s="57">
        <f t="shared" si="407"/>
        <v>85</v>
      </c>
      <c r="IP52" s="57">
        <f t="shared" si="407"/>
        <v>85</v>
      </c>
      <c r="IQ52" s="57">
        <f t="shared" si="407"/>
        <v>85</v>
      </c>
      <c r="IR52" s="57">
        <f t="shared" si="407"/>
        <v>85</v>
      </c>
      <c r="IS52" s="57">
        <f t="shared" si="407"/>
        <v>85</v>
      </c>
      <c r="IT52" s="57">
        <f t="shared" si="407"/>
        <v>85</v>
      </c>
      <c r="IU52" s="57">
        <f t="shared" si="407"/>
        <v>85</v>
      </c>
      <c r="IV52" s="57">
        <f t="shared" si="407"/>
        <v>85</v>
      </c>
      <c r="IW52" s="57">
        <f t="shared" si="408"/>
        <v>85</v>
      </c>
      <c r="IX52" s="57">
        <f t="shared" si="408"/>
        <v>85</v>
      </c>
      <c r="IY52" s="57">
        <f t="shared" si="408"/>
        <v>85</v>
      </c>
      <c r="IZ52" s="57">
        <f t="shared" si="408"/>
        <v>85</v>
      </c>
      <c r="JA52" s="57">
        <f t="shared" si="408"/>
        <v>85</v>
      </c>
      <c r="JB52" s="57">
        <f t="shared" si="408"/>
        <v>85</v>
      </c>
    </row>
    <row r="53" spans="1:262" x14ac:dyDescent="0.2">
      <c r="A53" s="59" t="s">
        <v>108</v>
      </c>
      <c r="B53" s="59" t="s">
        <v>143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O53" s="57">
        <f t="shared" si="386"/>
        <v>0</v>
      </c>
      <c r="AP53" s="57">
        <f t="shared" si="386"/>
        <v>0</v>
      </c>
      <c r="AQ53" s="57">
        <f t="shared" si="386"/>
        <v>0</v>
      </c>
      <c r="AR53" s="57">
        <f t="shared" si="386"/>
        <v>0</v>
      </c>
      <c r="AS53" s="57">
        <f t="shared" si="386"/>
        <v>0</v>
      </c>
      <c r="AT53" s="57">
        <f t="shared" si="386"/>
        <v>0</v>
      </c>
      <c r="AU53" s="57">
        <f t="shared" si="386"/>
        <v>100</v>
      </c>
      <c r="AV53" s="57">
        <f t="shared" si="386"/>
        <v>95</v>
      </c>
      <c r="AW53" s="57">
        <f t="shared" si="386"/>
        <v>90.25</v>
      </c>
      <c r="AX53" s="57">
        <f t="shared" si="386"/>
        <v>85.737499999999997</v>
      </c>
      <c r="AY53" s="57">
        <f t="shared" si="387"/>
        <v>81.450624999999988</v>
      </c>
      <c r="AZ53" s="57">
        <f t="shared" si="387"/>
        <v>77.378093749999991</v>
      </c>
      <c r="BA53" s="57">
        <f t="shared" si="387"/>
        <v>73.509189062499985</v>
      </c>
      <c r="BB53" s="57">
        <f t="shared" si="387"/>
        <v>69.833729609374984</v>
      </c>
      <c r="BC53" s="57">
        <f t="shared" si="387"/>
        <v>67.738717721093735</v>
      </c>
      <c r="BD53" s="57">
        <f t="shared" si="387"/>
        <v>65.706556189460926</v>
      </c>
      <c r="BE53" s="57">
        <f t="shared" si="387"/>
        <v>63.735359503777097</v>
      </c>
      <c r="BF53" s="57">
        <f t="shared" si="387"/>
        <v>61.823298718663786</v>
      </c>
      <c r="BG53" s="57">
        <f t="shared" si="387"/>
        <v>59.968599757103867</v>
      </c>
      <c r="BH53" s="57">
        <f t="shared" si="387"/>
        <v>58.16954176439075</v>
      </c>
      <c r="BI53" s="57">
        <f t="shared" si="388"/>
        <v>56.42445551145903</v>
      </c>
      <c r="BJ53" s="57">
        <f t="shared" si="388"/>
        <v>54.731721846115256</v>
      </c>
      <c r="BK53" s="57">
        <f t="shared" si="388"/>
        <v>53.089770190731798</v>
      </c>
      <c r="BL53" s="57">
        <f t="shared" si="388"/>
        <v>51.497077085009842</v>
      </c>
      <c r="BM53" s="57">
        <f t="shared" si="388"/>
        <v>49.952164772459547</v>
      </c>
      <c r="BN53" s="57">
        <f t="shared" si="388"/>
        <v>48.453599829285757</v>
      </c>
      <c r="BO53" s="57">
        <f t="shared" si="388"/>
        <v>46.999991834407183</v>
      </c>
      <c r="BP53" s="57">
        <f t="shared" si="388"/>
        <v>45.589992079374966</v>
      </c>
      <c r="BQ53" s="57">
        <f t="shared" si="388"/>
        <v>44.222292316993716</v>
      </c>
      <c r="BR53" s="57">
        <f t="shared" si="388"/>
        <v>42.8956235474839</v>
      </c>
      <c r="BS53" s="57">
        <f t="shared" si="389"/>
        <v>41.60875484105938</v>
      </c>
      <c r="BT53" s="57">
        <f t="shared" si="389"/>
        <v>40.360492195827597</v>
      </c>
      <c r="BU53" s="57">
        <f t="shared" si="389"/>
        <v>0</v>
      </c>
      <c r="BV53" s="57">
        <f t="shared" si="389"/>
        <v>0</v>
      </c>
      <c r="BW53" s="57">
        <f t="shared" si="389"/>
        <v>0</v>
      </c>
      <c r="BX53" s="57">
        <f t="shared" si="389"/>
        <v>0</v>
      </c>
      <c r="BY53" s="57">
        <f t="shared" si="389"/>
        <v>0</v>
      </c>
      <c r="BZ53" s="57">
        <f t="shared" si="389"/>
        <v>0</v>
      </c>
      <c r="CA53" s="57">
        <f t="shared" si="389"/>
        <v>80</v>
      </c>
      <c r="CB53" s="57">
        <f t="shared" si="389"/>
        <v>76</v>
      </c>
      <c r="CC53" s="57">
        <f t="shared" si="390"/>
        <v>72.2</v>
      </c>
      <c r="CD53" s="57">
        <f t="shared" si="390"/>
        <v>68.59</v>
      </c>
      <c r="CE53" s="57">
        <f t="shared" si="390"/>
        <v>65.160499999999999</v>
      </c>
      <c r="CF53" s="57">
        <f t="shared" si="390"/>
        <v>61.902474999999995</v>
      </c>
      <c r="CG53" s="57">
        <f t="shared" si="390"/>
        <v>58.807351249999989</v>
      </c>
      <c r="CH53" s="57">
        <f t="shared" si="390"/>
        <v>55.866983687499989</v>
      </c>
      <c r="CI53" s="57">
        <f t="shared" si="390"/>
        <v>54.190974176874988</v>
      </c>
      <c r="CJ53" s="57">
        <f t="shared" si="390"/>
        <v>52.565244951568744</v>
      </c>
      <c r="CK53" s="57">
        <f t="shared" si="390"/>
        <v>50.988287603021682</v>
      </c>
      <c r="CL53" s="57">
        <f t="shared" si="390"/>
        <v>49.458638974931034</v>
      </c>
      <c r="CM53" s="57">
        <f t="shared" si="391"/>
        <v>47.974879805683095</v>
      </c>
      <c r="CN53" s="57">
        <f t="shared" si="391"/>
        <v>46.535633411512606</v>
      </c>
      <c r="CO53" s="57">
        <f t="shared" si="391"/>
        <v>45.139564409167228</v>
      </c>
      <c r="CP53" s="57">
        <f t="shared" si="391"/>
        <v>43.785377476892208</v>
      </c>
      <c r="CQ53" s="57">
        <f t="shared" si="391"/>
        <v>42.47181615258544</v>
      </c>
      <c r="CR53" s="57">
        <f t="shared" si="391"/>
        <v>41.197661668007875</v>
      </c>
      <c r="CS53" s="57">
        <f t="shared" si="391"/>
        <v>39.961731817967639</v>
      </c>
      <c r="CT53" s="57">
        <f t="shared" si="391"/>
        <v>38.762879863428608</v>
      </c>
      <c r="CU53" s="57">
        <f t="shared" si="391"/>
        <v>37.599993467525749</v>
      </c>
      <c r="CV53" s="57">
        <f t="shared" si="391"/>
        <v>36.471993663499973</v>
      </c>
      <c r="CW53" s="57">
        <f t="shared" si="392"/>
        <v>35.377833853594971</v>
      </c>
      <c r="CX53" s="57">
        <f t="shared" si="392"/>
        <v>34.316498837987119</v>
      </c>
      <c r="CY53" s="57">
        <f t="shared" si="392"/>
        <v>33.287003872847507</v>
      </c>
      <c r="CZ53" s="57">
        <f t="shared" si="392"/>
        <v>32.288393756662082</v>
      </c>
      <c r="DA53" s="57">
        <f t="shared" si="392"/>
        <v>0</v>
      </c>
      <c r="DB53" s="57">
        <f t="shared" si="392"/>
        <v>0</v>
      </c>
      <c r="DC53" s="57">
        <f t="shared" si="392"/>
        <v>0</v>
      </c>
      <c r="DD53" s="57">
        <f t="shared" si="392"/>
        <v>0</v>
      </c>
      <c r="DE53" s="57">
        <f t="shared" si="392"/>
        <v>0</v>
      </c>
      <c r="DF53" s="57">
        <f t="shared" si="392"/>
        <v>0</v>
      </c>
      <c r="DG53" s="57">
        <f t="shared" si="393"/>
        <v>64</v>
      </c>
      <c r="DH53" s="57">
        <f t="shared" si="393"/>
        <v>60.800000000000004</v>
      </c>
      <c r="DI53" s="57">
        <f t="shared" si="393"/>
        <v>57.760000000000005</v>
      </c>
      <c r="DJ53" s="57">
        <f t="shared" si="393"/>
        <v>54.872000000000007</v>
      </c>
      <c r="DK53" s="57">
        <f t="shared" si="393"/>
        <v>52.128399999999999</v>
      </c>
      <c r="DL53" s="57">
        <f t="shared" si="393"/>
        <v>49.521979999999999</v>
      </c>
      <c r="DM53" s="57">
        <f t="shared" si="393"/>
        <v>47.045880999999994</v>
      </c>
      <c r="DN53" s="57">
        <f t="shared" si="393"/>
        <v>44.693586949999997</v>
      </c>
      <c r="DO53" s="57">
        <f t="shared" si="393"/>
        <v>43.352779341499996</v>
      </c>
      <c r="DP53" s="57">
        <f t="shared" si="393"/>
        <v>42.052195961254995</v>
      </c>
      <c r="DQ53" s="57">
        <f t="shared" si="394"/>
        <v>40.790630082417351</v>
      </c>
      <c r="DR53" s="57">
        <f t="shared" si="394"/>
        <v>39.566911179944832</v>
      </c>
      <c r="DS53" s="57">
        <f t="shared" si="394"/>
        <v>38.379903844546476</v>
      </c>
      <c r="DT53" s="57">
        <f t="shared" si="394"/>
        <v>37.228506729210089</v>
      </c>
      <c r="DU53" s="57">
        <f t="shared" si="394"/>
        <v>36.111651527333784</v>
      </c>
      <c r="DV53" s="57">
        <f t="shared" si="394"/>
        <v>35.028301981513771</v>
      </c>
      <c r="DW53" s="57">
        <f t="shared" si="394"/>
        <v>33.977452922068352</v>
      </c>
      <c r="DX53" s="57">
        <f t="shared" si="394"/>
        <v>32.958129334406301</v>
      </c>
      <c r="DY53" s="57">
        <f t="shared" si="394"/>
        <v>31.969385454374112</v>
      </c>
      <c r="DZ53" s="57">
        <f t="shared" si="394"/>
        <v>31.01030389074289</v>
      </c>
      <c r="EA53" s="57">
        <f t="shared" si="395"/>
        <v>30.079994774020602</v>
      </c>
      <c r="EB53" s="57">
        <f t="shared" si="395"/>
        <v>29.17759493079998</v>
      </c>
      <c r="EC53" s="57">
        <f t="shared" si="395"/>
        <v>28.302267082875979</v>
      </c>
      <c r="ED53" s="57">
        <f t="shared" si="395"/>
        <v>27.453199070389697</v>
      </c>
      <c r="EE53" s="57">
        <f t="shared" si="395"/>
        <v>26.629603098278007</v>
      </c>
      <c r="EF53" s="57">
        <f t="shared" si="395"/>
        <v>25.830715005329665</v>
      </c>
      <c r="EG53" s="57">
        <f t="shared" si="395"/>
        <v>0</v>
      </c>
      <c r="EH53" s="57">
        <f t="shared" si="395"/>
        <v>0</v>
      </c>
      <c r="EI53" s="57">
        <f t="shared" si="395"/>
        <v>0</v>
      </c>
      <c r="EJ53" s="57">
        <f t="shared" si="395"/>
        <v>0</v>
      </c>
      <c r="EK53" s="57">
        <f t="shared" si="396"/>
        <v>0</v>
      </c>
      <c r="EL53" s="57">
        <f t="shared" si="396"/>
        <v>0</v>
      </c>
      <c r="EM53" s="57">
        <f t="shared" si="396"/>
        <v>51.2</v>
      </c>
      <c r="EN53" s="57">
        <f t="shared" si="396"/>
        <v>48.640000000000008</v>
      </c>
      <c r="EO53" s="57">
        <f t="shared" si="396"/>
        <v>46.208000000000006</v>
      </c>
      <c r="EP53" s="57">
        <f t="shared" si="396"/>
        <v>43.897600000000011</v>
      </c>
      <c r="EQ53" s="57">
        <f t="shared" si="396"/>
        <v>41.702719999999999</v>
      </c>
      <c r="ER53" s="57">
        <f t="shared" si="396"/>
        <v>39.617584000000001</v>
      </c>
      <c r="ES53" s="57">
        <f t="shared" si="396"/>
        <v>37.636704799999997</v>
      </c>
      <c r="ET53" s="57">
        <f t="shared" si="396"/>
        <v>35.754869559999996</v>
      </c>
      <c r="EU53" s="57">
        <f t="shared" si="397"/>
        <v>34.682223473199997</v>
      </c>
      <c r="EV53" s="57">
        <f t="shared" si="397"/>
        <v>33.641756769003997</v>
      </c>
      <c r="EW53" s="57">
        <f t="shared" si="397"/>
        <v>32.63250406593388</v>
      </c>
      <c r="EX53" s="57">
        <f t="shared" si="397"/>
        <v>31.653528943955866</v>
      </c>
      <c r="EY53" s="57">
        <f t="shared" si="397"/>
        <v>30.703923075637181</v>
      </c>
      <c r="EZ53" s="57">
        <f t="shared" si="397"/>
        <v>29.782805383368071</v>
      </c>
      <c r="FA53" s="57">
        <f t="shared" si="397"/>
        <v>28.889321221867029</v>
      </c>
      <c r="FB53" s="57">
        <f t="shared" si="397"/>
        <v>28.022641585211019</v>
      </c>
      <c r="FC53" s="57">
        <f t="shared" si="397"/>
        <v>27.181962337654682</v>
      </c>
      <c r="FD53" s="57">
        <f t="shared" si="397"/>
        <v>26.366503467525042</v>
      </c>
      <c r="FE53" s="57">
        <f t="shared" si="398"/>
        <v>25.575508363499292</v>
      </c>
      <c r="FF53" s="57">
        <f t="shared" si="398"/>
        <v>24.808243112594312</v>
      </c>
      <c r="FG53" s="57">
        <f t="shared" si="398"/>
        <v>24.063995819216483</v>
      </c>
      <c r="FH53" s="57">
        <f t="shared" si="398"/>
        <v>23.342075944639987</v>
      </c>
      <c r="FI53" s="57">
        <f t="shared" si="398"/>
        <v>22.641813666300784</v>
      </c>
      <c r="FJ53" s="57">
        <f t="shared" si="398"/>
        <v>21.96255925631176</v>
      </c>
      <c r="FK53" s="57">
        <f t="shared" si="398"/>
        <v>21.303682478622406</v>
      </c>
      <c r="FL53" s="57">
        <f t="shared" si="398"/>
        <v>20.664572004263732</v>
      </c>
      <c r="FM53" s="57">
        <f t="shared" si="398"/>
        <v>0</v>
      </c>
      <c r="FN53" s="57">
        <f t="shared" si="398"/>
        <v>0</v>
      </c>
      <c r="FO53" s="57">
        <f t="shared" si="399"/>
        <v>0</v>
      </c>
      <c r="FP53" s="57">
        <f t="shared" si="399"/>
        <v>0</v>
      </c>
      <c r="FQ53" s="57">
        <f t="shared" si="399"/>
        <v>0</v>
      </c>
      <c r="FR53" s="57">
        <f t="shared" si="399"/>
        <v>0</v>
      </c>
      <c r="FS53" s="57">
        <f t="shared" si="399"/>
        <v>40.960000000000008</v>
      </c>
      <c r="FT53" s="57">
        <f t="shared" si="399"/>
        <v>38.912000000000006</v>
      </c>
      <c r="FU53" s="57">
        <f t="shared" si="399"/>
        <v>36.966400000000007</v>
      </c>
      <c r="FV53" s="57">
        <f t="shared" si="399"/>
        <v>35.118080000000013</v>
      </c>
      <c r="FW53" s="57">
        <f t="shared" si="399"/>
        <v>33.362175999999998</v>
      </c>
      <c r="FX53" s="57">
        <f t="shared" si="399"/>
        <v>31.694067200000003</v>
      </c>
      <c r="FY53" s="57">
        <f t="shared" si="400"/>
        <v>30.10936384</v>
      </c>
      <c r="FZ53" s="57">
        <f t="shared" si="400"/>
        <v>28.603895647999998</v>
      </c>
      <c r="GA53" s="57">
        <f t="shared" si="400"/>
        <v>27.745778778559998</v>
      </c>
      <c r="GB53" s="57">
        <f t="shared" si="400"/>
        <v>26.913405415203201</v>
      </c>
      <c r="GC53" s="57">
        <f t="shared" si="400"/>
        <v>26.106003252747104</v>
      </c>
      <c r="GD53" s="57">
        <f t="shared" si="400"/>
        <v>25.322823155164695</v>
      </c>
      <c r="GE53" s="57">
        <f t="shared" si="400"/>
        <v>24.563138460509748</v>
      </c>
      <c r="GF53" s="57">
        <f t="shared" si="400"/>
        <v>23.826244306694459</v>
      </c>
      <c r="GG53" s="57">
        <f t="shared" si="400"/>
        <v>23.111456977493624</v>
      </c>
      <c r="GH53" s="57">
        <f t="shared" si="400"/>
        <v>22.418113268168817</v>
      </c>
      <c r="GI53" s="57">
        <f t="shared" si="401"/>
        <v>21.745569870123745</v>
      </c>
      <c r="GJ53" s="57">
        <f t="shared" si="401"/>
        <v>21.093202774020035</v>
      </c>
      <c r="GK53" s="57">
        <f t="shared" si="401"/>
        <v>20.460406690799434</v>
      </c>
      <c r="GL53" s="57">
        <f t="shared" si="401"/>
        <v>19.84659449007545</v>
      </c>
      <c r="GM53" s="57">
        <f t="shared" si="401"/>
        <v>19.251196655373189</v>
      </c>
      <c r="GN53" s="57">
        <f t="shared" si="401"/>
        <v>18.673660755711989</v>
      </c>
      <c r="GO53" s="57">
        <f t="shared" si="401"/>
        <v>18.113450933040628</v>
      </c>
      <c r="GP53" s="57">
        <f t="shared" si="401"/>
        <v>17.570047405049408</v>
      </c>
      <c r="GQ53" s="57">
        <f t="shared" si="401"/>
        <v>17.042945982897926</v>
      </c>
      <c r="GR53" s="57">
        <f t="shared" si="401"/>
        <v>16.531657603410988</v>
      </c>
      <c r="GS53" s="57">
        <f t="shared" si="402"/>
        <v>0</v>
      </c>
      <c r="GT53" s="57">
        <f t="shared" si="402"/>
        <v>0</v>
      </c>
      <c r="GU53" s="57">
        <f t="shared" si="402"/>
        <v>0</v>
      </c>
      <c r="GV53" s="57">
        <f t="shared" si="402"/>
        <v>0</v>
      </c>
      <c r="GW53" s="57">
        <f t="shared" si="402"/>
        <v>0</v>
      </c>
      <c r="GX53" s="57">
        <f t="shared" si="402"/>
        <v>0</v>
      </c>
      <c r="GY53" s="57">
        <f t="shared" si="403"/>
        <v>40</v>
      </c>
      <c r="GZ53" s="57">
        <f t="shared" si="403"/>
        <v>42</v>
      </c>
      <c r="HA53" s="57">
        <f t="shared" si="403"/>
        <v>44.1</v>
      </c>
      <c r="HB53" s="57">
        <f t="shared" si="403"/>
        <v>46.305000000000007</v>
      </c>
      <c r="HC53" s="57">
        <f t="shared" si="403"/>
        <v>48.620250000000006</v>
      </c>
      <c r="HD53" s="57">
        <f t="shared" si="403"/>
        <v>51.051262500000007</v>
      </c>
      <c r="HE53" s="57">
        <f t="shared" si="403"/>
        <v>53.603825625000013</v>
      </c>
      <c r="HF53" s="57">
        <f t="shared" si="403"/>
        <v>56.284016906250017</v>
      </c>
      <c r="HG53" s="57">
        <f t="shared" si="403"/>
        <v>59.098217751562522</v>
      </c>
      <c r="HH53" s="57">
        <f t="shared" si="403"/>
        <v>62.053128639140652</v>
      </c>
      <c r="HI53" s="57">
        <f t="shared" si="404"/>
        <v>65.155785071097682</v>
      </c>
      <c r="HJ53" s="57">
        <f t="shared" si="404"/>
        <v>68.413574324652572</v>
      </c>
      <c r="HK53" s="57">
        <f t="shared" si="404"/>
        <v>71.834253040885201</v>
      </c>
      <c r="HL53" s="57">
        <f t="shared" si="404"/>
        <v>75.425965692929466</v>
      </c>
      <c r="HM53" s="57">
        <f t="shared" si="404"/>
        <v>79.197263977575943</v>
      </c>
      <c r="HN53" s="57">
        <f t="shared" si="404"/>
        <v>83.15712717645475</v>
      </c>
      <c r="HO53" s="57">
        <f t="shared" si="404"/>
        <v>85</v>
      </c>
      <c r="HP53" s="57">
        <f t="shared" si="404"/>
        <v>85</v>
      </c>
      <c r="HQ53" s="57">
        <f t="shared" si="404"/>
        <v>85</v>
      </c>
      <c r="HR53" s="57">
        <f t="shared" si="404"/>
        <v>85</v>
      </c>
      <c r="HS53" s="57">
        <f t="shared" si="405"/>
        <v>85</v>
      </c>
      <c r="HT53" s="57">
        <f t="shared" si="405"/>
        <v>85</v>
      </c>
      <c r="HU53" s="57">
        <f t="shared" si="405"/>
        <v>85</v>
      </c>
      <c r="HV53" s="57">
        <f t="shared" si="405"/>
        <v>85</v>
      </c>
      <c r="HW53" s="57">
        <f t="shared" si="405"/>
        <v>85</v>
      </c>
      <c r="HX53" s="57">
        <f t="shared" si="405"/>
        <v>85</v>
      </c>
      <c r="HY53" s="57">
        <f t="shared" si="405"/>
        <v>85</v>
      </c>
      <c r="HZ53" s="57">
        <f t="shared" si="405"/>
        <v>85</v>
      </c>
      <c r="IA53" s="57">
        <f t="shared" si="405"/>
        <v>85</v>
      </c>
      <c r="IB53" s="57">
        <f t="shared" si="405"/>
        <v>85</v>
      </c>
      <c r="IC53" s="57">
        <f t="shared" si="406"/>
        <v>85</v>
      </c>
      <c r="ID53" s="57">
        <f t="shared" si="406"/>
        <v>85</v>
      </c>
      <c r="IE53" s="57">
        <f t="shared" si="406"/>
        <v>85</v>
      </c>
      <c r="IF53" s="57">
        <f t="shared" si="406"/>
        <v>85</v>
      </c>
      <c r="IG53" s="57">
        <f t="shared" si="406"/>
        <v>85</v>
      </c>
      <c r="IH53" s="57">
        <f t="shared" si="406"/>
        <v>85</v>
      </c>
      <c r="II53" s="57">
        <f t="shared" si="406"/>
        <v>85</v>
      </c>
      <c r="IJ53" s="57">
        <f t="shared" si="406"/>
        <v>85</v>
      </c>
      <c r="IK53" s="57">
        <f t="shared" si="406"/>
        <v>85</v>
      </c>
      <c r="IL53" s="57">
        <f t="shared" si="406"/>
        <v>85</v>
      </c>
      <c r="IM53" s="57">
        <f t="shared" si="407"/>
        <v>85</v>
      </c>
      <c r="IN53" s="57">
        <f t="shared" si="407"/>
        <v>85</v>
      </c>
      <c r="IO53" s="57">
        <f t="shared" si="407"/>
        <v>85</v>
      </c>
      <c r="IP53" s="57">
        <f t="shared" si="407"/>
        <v>85</v>
      </c>
      <c r="IQ53" s="57">
        <f t="shared" si="407"/>
        <v>85</v>
      </c>
      <c r="IR53" s="57">
        <f t="shared" si="407"/>
        <v>85</v>
      </c>
      <c r="IS53" s="57">
        <f t="shared" si="407"/>
        <v>85</v>
      </c>
      <c r="IT53" s="57">
        <f t="shared" si="407"/>
        <v>85</v>
      </c>
      <c r="IU53" s="57">
        <f t="shared" si="407"/>
        <v>85</v>
      </c>
      <c r="IV53" s="57">
        <f t="shared" si="407"/>
        <v>85</v>
      </c>
      <c r="IW53" s="57">
        <f t="shared" si="408"/>
        <v>85</v>
      </c>
      <c r="IX53" s="57">
        <f t="shared" si="408"/>
        <v>85</v>
      </c>
      <c r="IY53" s="57">
        <f t="shared" si="408"/>
        <v>85</v>
      </c>
      <c r="IZ53" s="57">
        <f t="shared" si="408"/>
        <v>85</v>
      </c>
      <c r="JA53" s="57">
        <f t="shared" si="408"/>
        <v>85</v>
      </c>
      <c r="JB53" s="57">
        <f t="shared" si="408"/>
        <v>85</v>
      </c>
    </row>
    <row r="54" spans="1:262" x14ac:dyDescent="0.2">
      <c r="A54" s="59" t="s">
        <v>108</v>
      </c>
      <c r="B54" s="59" t="s">
        <v>144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R54" s="57">
        <f>C$182</f>
        <v>0</v>
      </c>
      <c r="AS54" s="57">
        <f t="shared" ref="AS54:DD57" si="409">D$182</f>
        <v>0</v>
      </c>
      <c r="AT54" s="57">
        <f t="shared" si="409"/>
        <v>0</v>
      </c>
      <c r="AU54" s="57">
        <f t="shared" si="409"/>
        <v>0</v>
      </c>
      <c r="AV54" s="57">
        <f t="shared" si="409"/>
        <v>0</v>
      </c>
      <c r="AW54" s="57">
        <f t="shared" si="409"/>
        <v>0</v>
      </c>
      <c r="AX54" s="57">
        <f t="shared" si="409"/>
        <v>100</v>
      </c>
      <c r="AY54" s="57">
        <f t="shared" si="409"/>
        <v>95</v>
      </c>
      <c r="AZ54" s="57">
        <f t="shared" si="409"/>
        <v>90.25</v>
      </c>
      <c r="BA54" s="57">
        <f t="shared" si="409"/>
        <v>85.737499999999997</v>
      </c>
      <c r="BB54" s="57">
        <f t="shared" si="409"/>
        <v>81.450624999999988</v>
      </c>
      <c r="BC54" s="57">
        <f t="shared" si="409"/>
        <v>77.378093749999991</v>
      </c>
      <c r="BD54" s="57">
        <f t="shared" si="409"/>
        <v>73.509189062499985</v>
      </c>
      <c r="BE54" s="57">
        <f t="shared" si="409"/>
        <v>69.833729609374984</v>
      </c>
      <c r="BF54" s="57">
        <f t="shared" si="409"/>
        <v>67.738717721093735</v>
      </c>
      <c r="BG54" s="57">
        <f t="shared" si="409"/>
        <v>65.706556189460926</v>
      </c>
      <c r="BH54" s="57">
        <f t="shared" si="409"/>
        <v>63.735359503777097</v>
      </c>
      <c r="BI54" s="57">
        <f t="shared" si="409"/>
        <v>61.823298718663786</v>
      </c>
      <c r="BJ54" s="57">
        <f t="shared" si="409"/>
        <v>59.968599757103867</v>
      </c>
      <c r="BK54" s="57">
        <f t="shared" si="409"/>
        <v>58.16954176439075</v>
      </c>
      <c r="BL54" s="57">
        <f t="shared" si="409"/>
        <v>56.42445551145903</v>
      </c>
      <c r="BM54" s="57">
        <f t="shared" si="409"/>
        <v>54.731721846115256</v>
      </c>
      <c r="BN54" s="57">
        <f t="shared" si="409"/>
        <v>53.089770190731798</v>
      </c>
      <c r="BO54" s="57">
        <f t="shared" si="409"/>
        <v>51.497077085009842</v>
      </c>
      <c r="BP54" s="57">
        <f t="shared" si="409"/>
        <v>49.952164772459547</v>
      </c>
      <c r="BQ54" s="57">
        <f t="shared" si="409"/>
        <v>48.453599829285757</v>
      </c>
      <c r="BR54" s="57">
        <f t="shared" si="409"/>
        <v>46.999991834407183</v>
      </c>
      <c r="BS54" s="57">
        <f t="shared" si="409"/>
        <v>45.589992079374966</v>
      </c>
      <c r="BT54" s="57">
        <f t="shared" si="409"/>
        <v>44.222292316993716</v>
      </c>
      <c r="BU54" s="57">
        <f t="shared" si="409"/>
        <v>42.8956235474839</v>
      </c>
      <c r="BV54" s="57">
        <f t="shared" si="409"/>
        <v>41.60875484105938</v>
      </c>
      <c r="BW54" s="57">
        <f t="shared" si="409"/>
        <v>40.360492195827597</v>
      </c>
      <c r="BX54" s="57">
        <f t="shared" si="409"/>
        <v>0</v>
      </c>
      <c r="BY54" s="57">
        <f t="shared" si="409"/>
        <v>0</v>
      </c>
      <c r="BZ54" s="57">
        <f t="shared" si="409"/>
        <v>0</v>
      </c>
      <c r="CA54" s="57">
        <f t="shared" si="409"/>
        <v>0</v>
      </c>
      <c r="CB54" s="57">
        <f t="shared" si="409"/>
        <v>0</v>
      </c>
      <c r="CC54" s="57">
        <f t="shared" si="409"/>
        <v>0</v>
      </c>
      <c r="CD54" s="57">
        <f t="shared" si="409"/>
        <v>80</v>
      </c>
      <c r="CE54" s="57">
        <f t="shared" si="409"/>
        <v>76</v>
      </c>
      <c r="CF54" s="57">
        <f t="shared" si="409"/>
        <v>72.2</v>
      </c>
      <c r="CG54" s="57">
        <f t="shared" si="409"/>
        <v>68.59</v>
      </c>
      <c r="CH54" s="57">
        <f t="shared" si="409"/>
        <v>65.160499999999999</v>
      </c>
      <c r="CI54" s="57">
        <f t="shared" si="409"/>
        <v>61.902474999999995</v>
      </c>
      <c r="CJ54" s="57">
        <f t="shared" si="409"/>
        <v>58.807351249999989</v>
      </c>
      <c r="CK54" s="57">
        <f t="shared" si="409"/>
        <v>55.866983687499989</v>
      </c>
      <c r="CL54" s="57">
        <f t="shared" si="409"/>
        <v>54.190974176874988</v>
      </c>
      <c r="CM54" s="57">
        <f t="shared" si="409"/>
        <v>52.565244951568744</v>
      </c>
      <c r="CN54" s="57">
        <f t="shared" si="409"/>
        <v>50.988287603021682</v>
      </c>
      <c r="CO54" s="57">
        <f t="shared" si="409"/>
        <v>49.458638974931034</v>
      </c>
      <c r="CP54" s="57">
        <f t="shared" si="409"/>
        <v>47.974879805683095</v>
      </c>
      <c r="CQ54" s="57">
        <f t="shared" si="409"/>
        <v>46.535633411512606</v>
      </c>
      <c r="CR54" s="57">
        <f t="shared" si="409"/>
        <v>45.139564409167228</v>
      </c>
      <c r="CS54" s="57">
        <f t="shared" si="409"/>
        <v>43.785377476892208</v>
      </c>
      <c r="CT54" s="57">
        <f t="shared" si="409"/>
        <v>42.47181615258544</v>
      </c>
      <c r="CU54" s="57">
        <f t="shared" si="409"/>
        <v>41.197661668007875</v>
      </c>
      <c r="CV54" s="57">
        <f t="shared" si="409"/>
        <v>39.961731817967639</v>
      </c>
      <c r="CW54" s="57">
        <f t="shared" si="409"/>
        <v>38.762879863428608</v>
      </c>
      <c r="CX54" s="57">
        <f t="shared" si="409"/>
        <v>37.599993467525749</v>
      </c>
      <c r="CY54" s="57">
        <f t="shared" si="409"/>
        <v>36.471993663499973</v>
      </c>
      <c r="CZ54" s="57">
        <f t="shared" si="409"/>
        <v>35.377833853594971</v>
      </c>
      <c r="DA54" s="57">
        <f t="shared" si="409"/>
        <v>34.316498837987119</v>
      </c>
      <c r="DB54" s="57">
        <f t="shared" si="409"/>
        <v>33.287003872847507</v>
      </c>
      <c r="DC54" s="57">
        <f t="shared" si="409"/>
        <v>32.288393756662082</v>
      </c>
      <c r="DD54" s="57">
        <f t="shared" si="409"/>
        <v>0</v>
      </c>
      <c r="DE54" s="57">
        <f t="shared" ref="DE54:FP57" si="410">BP$182</f>
        <v>0</v>
      </c>
      <c r="DF54" s="57">
        <f t="shared" si="410"/>
        <v>0</v>
      </c>
      <c r="DG54" s="57">
        <f t="shared" si="410"/>
        <v>0</v>
      </c>
      <c r="DH54" s="57">
        <f t="shared" si="410"/>
        <v>0</v>
      </c>
      <c r="DI54" s="57">
        <f t="shared" si="410"/>
        <v>0</v>
      </c>
      <c r="DJ54" s="57">
        <f t="shared" si="410"/>
        <v>64</v>
      </c>
      <c r="DK54" s="57">
        <f t="shared" si="410"/>
        <v>60.800000000000004</v>
      </c>
      <c r="DL54" s="57">
        <f t="shared" si="410"/>
        <v>57.760000000000005</v>
      </c>
      <c r="DM54" s="57">
        <f t="shared" si="410"/>
        <v>54.872000000000007</v>
      </c>
      <c r="DN54" s="57">
        <f t="shared" si="410"/>
        <v>52.128399999999999</v>
      </c>
      <c r="DO54" s="57">
        <f t="shared" si="410"/>
        <v>49.521979999999999</v>
      </c>
      <c r="DP54" s="57">
        <f t="shared" si="410"/>
        <v>47.045880999999994</v>
      </c>
      <c r="DQ54" s="57">
        <f t="shared" si="410"/>
        <v>44.693586949999997</v>
      </c>
      <c r="DR54" s="57">
        <f t="shared" si="410"/>
        <v>43.352779341499996</v>
      </c>
      <c r="DS54" s="57">
        <f t="shared" si="410"/>
        <v>42.052195961254995</v>
      </c>
      <c r="DT54" s="57">
        <f t="shared" si="410"/>
        <v>40.790630082417351</v>
      </c>
      <c r="DU54" s="57">
        <f t="shared" si="410"/>
        <v>39.566911179944832</v>
      </c>
      <c r="DV54" s="57">
        <f t="shared" si="410"/>
        <v>38.379903844546476</v>
      </c>
      <c r="DW54" s="57">
        <f t="shared" si="410"/>
        <v>37.228506729210089</v>
      </c>
      <c r="DX54" s="57">
        <f t="shared" si="410"/>
        <v>36.111651527333784</v>
      </c>
      <c r="DY54" s="57">
        <f t="shared" si="410"/>
        <v>35.028301981513771</v>
      </c>
      <c r="DZ54" s="57">
        <f t="shared" si="410"/>
        <v>33.977452922068352</v>
      </c>
      <c r="EA54" s="57">
        <f t="shared" si="410"/>
        <v>32.958129334406301</v>
      </c>
      <c r="EB54" s="57">
        <f t="shared" si="410"/>
        <v>31.969385454374112</v>
      </c>
      <c r="EC54" s="57">
        <f t="shared" si="410"/>
        <v>31.01030389074289</v>
      </c>
      <c r="ED54" s="57">
        <f t="shared" si="410"/>
        <v>30.079994774020602</v>
      </c>
      <c r="EE54" s="57">
        <f t="shared" si="410"/>
        <v>29.17759493079998</v>
      </c>
      <c r="EF54" s="57">
        <f t="shared" si="410"/>
        <v>28.302267082875979</v>
      </c>
      <c r="EG54" s="57">
        <f t="shared" si="410"/>
        <v>27.453199070389697</v>
      </c>
      <c r="EH54" s="57">
        <f t="shared" si="410"/>
        <v>26.629603098278007</v>
      </c>
      <c r="EI54" s="57">
        <f t="shared" si="410"/>
        <v>25.830715005329665</v>
      </c>
      <c r="EJ54" s="57">
        <f t="shared" si="410"/>
        <v>0</v>
      </c>
      <c r="EK54" s="57">
        <f t="shared" si="410"/>
        <v>0</v>
      </c>
      <c r="EL54" s="57">
        <f t="shared" si="410"/>
        <v>0</v>
      </c>
      <c r="EM54" s="57">
        <f t="shared" si="410"/>
        <v>0</v>
      </c>
      <c r="EN54" s="57">
        <f t="shared" si="410"/>
        <v>0</v>
      </c>
      <c r="EO54" s="57">
        <f t="shared" si="410"/>
        <v>0</v>
      </c>
      <c r="EP54" s="57">
        <f t="shared" si="410"/>
        <v>51.2</v>
      </c>
      <c r="EQ54" s="57">
        <f t="shared" si="410"/>
        <v>48.640000000000008</v>
      </c>
      <c r="ER54" s="57">
        <f t="shared" si="410"/>
        <v>46.208000000000006</v>
      </c>
      <c r="ES54" s="57">
        <f t="shared" si="410"/>
        <v>43.897600000000011</v>
      </c>
      <c r="ET54" s="57">
        <f t="shared" si="410"/>
        <v>41.702719999999999</v>
      </c>
      <c r="EU54" s="57">
        <f t="shared" si="410"/>
        <v>39.617584000000001</v>
      </c>
      <c r="EV54" s="57">
        <f t="shared" si="410"/>
        <v>37.636704799999997</v>
      </c>
      <c r="EW54" s="57">
        <f t="shared" si="410"/>
        <v>35.754869559999996</v>
      </c>
      <c r="EX54" s="57">
        <f t="shared" si="410"/>
        <v>34.682223473199997</v>
      </c>
      <c r="EY54" s="57">
        <f t="shared" si="410"/>
        <v>33.641756769003997</v>
      </c>
      <c r="EZ54" s="57">
        <f t="shared" si="410"/>
        <v>32.63250406593388</v>
      </c>
      <c r="FA54" s="57">
        <f t="shared" si="410"/>
        <v>31.653528943955866</v>
      </c>
      <c r="FB54" s="57">
        <f t="shared" si="410"/>
        <v>30.703923075637181</v>
      </c>
      <c r="FC54" s="57">
        <f t="shared" si="410"/>
        <v>29.782805383368071</v>
      </c>
      <c r="FD54" s="57">
        <f t="shared" si="410"/>
        <v>28.889321221867029</v>
      </c>
      <c r="FE54" s="57">
        <f t="shared" si="410"/>
        <v>28.022641585211019</v>
      </c>
      <c r="FF54" s="57">
        <f t="shared" si="410"/>
        <v>27.181962337654682</v>
      </c>
      <c r="FG54" s="57">
        <f t="shared" si="410"/>
        <v>26.366503467525042</v>
      </c>
      <c r="FH54" s="57">
        <f t="shared" si="410"/>
        <v>25.575508363499292</v>
      </c>
      <c r="FI54" s="57">
        <f t="shared" si="410"/>
        <v>24.808243112594312</v>
      </c>
      <c r="FJ54" s="57">
        <f t="shared" si="410"/>
        <v>24.063995819216483</v>
      </c>
      <c r="FK54" s="57">
        <f t="shared" si="410"/>
        <v>23.342075944639987</v>
      </c>
      <c r="FL54" s="57">
        <f t="shared" si="410"/>
        <v>22.641813666300784</v>
      </c>
      <c r="FM54" s="57">
        <f t="shared" si="410"/>
        <v>21.96255925631176</v>
      </c>
      <c r="FN54" s="57">
        <f t="shared" si="410"/>
        <v>21.303682478622406</v>
      </c>
      <c r="FO54" s="57">
        <f t="shared" si="410"/>
        <v>20.664572004263732</v>
      </c>
      <c r="FP54" s="57">
        <f t="shared" si="410"/>
        <v>0</v>
      </c>
      <c r="FQ54" s="57">
        <f t="shared" ref="FQ54:IB57" si="411">EB$182</f>
        <v>0</v>
      </c>
      <c r="FR54" s="57">
        <f t="shared" si="411"/>
        <v>0</v>
      </c>
      <c r="FS54" s="57">
        <f t="shared" si="411"/>
        <v>0</v>
      </c>
      <c r="FT54" s="57">
        <f t="shared" si="411"/>
        <v>0</v>
      </c>
      <c r="FU54" s="57">
        <f t="shared" si="411"/>
        <v>0</v>
      </c>
      <c r="FV54" s="57">
        <f t="shared" si="411"/>
        <v>40.960000000000008</v>
      </c>
      <c r="FW54" s="57">
        <f t="shared" si="411"/>
        <v>38.912000000000006</v>
      </c>
      <c r="FX54" s="57">
        <f t="shared" si="411"/>
        <v>36.966400000000007</v>
      </c>
      <c r="FY54" s="57">
        <f t="shared" si="411"/>
        <v>35.118080000000013</v>
      </c>
      <c r="FZ54" s="57">
        <f t="shared" si="411"/>
        <v>33.362175999999998</v>
      </c>
      <c r="GA54" s="57">
        <f t="shared" si="411"/>
        <v>31.694067200000003</v>
      </c>
      <c r="GB54" s="57">
        <f t="shared" si="411"/>
        <v>30.10936384</v>
      </c>
      <c r="GC54" s="57">
        <f t="shared" si="411"/>
        <v>28.603895647999998</v>
      </c>
      <c r="GD54" s="57">
        <f t="shared" si="411"/>
        <v>27.745778778559998</v>
      </c>
      <c r="GE54" s="57">
        <f t="shared" si="411"/>
        <v>26.913405415203201</v>
      </c>
      <c r="GF54" s="57">
        <f t="shared" si="411"/>
        <v>26.106003252747104</v>
      </c>
      <c r="GG54" s="57">
        <f t="shared" si="411"/>
        <v>25.322823155164695</v>
      </c>
      <c r="GH54" s="57">
        <f t="shared" si="411"/>
        <v>24.563138460509748</v>
      </c>
      <c r="GI54" s="57">
        <f t="shared" si="411"/>
        <v>23.826244306694459</v>
      </c>
      <c r="GJ54" s="57">
        <f t="shared" si="411"/>
        <v>23.111456977493624</v>
      </c>
      <c r="GK54" s="57">
        <f t="shared" si="411"/>
        <v>22.418113268168817</v>
      </c>
      <c r="GL54" s="57">
        <f t="shared" si="411"/>
        <v>21.745569870123745</v>
      </c>
      <c r="GM54" s="57">
        <f t="shared" si="411"/>
        <v>21.093202774020035</v>
      </c>
      <c r="GN54" s="57">
        <f t="shared" si="411"/>
        <v>20.460406690799434</v>
      </c>
      <c r="GO54" s="57">
        <f t="shared" si="411"/>
        <v>19.84659449007545</v>
      </c>
      <c r="GP54" s="57">
        <f t="shared" si="411"/>
        <v>19.251196655373189</v>
      </c>
      <c r="GQ54" s="57">
        <f t="shared" si="411"/>
        <v>18.673660755711989</v>
      </c>
      <c r="GR54" s="57">
        <f t="shared" si="411"/>
        <v>18.113450933040628</v>
      </c>
      <c r="GS54" s="57">
        <f t="shared" si="411"/>
        <v>17.570047405049408</v>
      </c>
      <c r="GT54" s="57">
        <f t="shared" si="411"/>
        <v>17.042945982897926</v>
      </c>
      <c r="GU54" s="57">
        <f t="shared" si="411"/>
        <v>16.531657603410988</v>
      </c>
      <c r="GV54" s="57">
        <f t="shared" si="411"/>
        <v>0</v>
      </c>
      <c r="GW54" s="57">
        <f t="shared" si="411"/>
        <v>0</v>
      </c>
      <c r="GX54" s="57">
        <f t="shared" si="411"/>
        <v>0</v>
      </c>
      <c r="GY54" s="57">
        <f t="shared" si="411"/>
        <v>0</v>
      </c>
      <c r="GZ54" s="57">
        <f t="shared" si="411"/>
        <v>0</v>
      </c>
      <c r="HA54" s="57">
        <f t="shared" si="411"/>
        <v>0</v>
      </c>
      <c r="HB54" s="61" t="s">
        <v>188</v>
      </c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  <c r="IR54" s="62"/>
      <c r="IS54" s="62"/>
      <c r="IT54" s="62"/>
      <c r="IU54" s="62"/>
      <c r="IV54" s="62"/>
      <c r="IW54" s="62"/>
      <c r="IX54" s="62"/>
      <c r="IY54" s="62"/>
      <c r="IZ54" s="62"/>
      <c r="JA54" s="62"/>
      <c r="JB54" s="62"/>
    </row>
    <row r="55" spans="1:262" x14ac:dyDescent="0.2">
      <c r="A55" s="59" t="s">
        <v>108</v>
      </c>
      <c r="B55" s="59" t="s">
        <v>145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R55" s="57">
        <f>C$182</f>
        <v>0</v>
      </c>
      <c r="AS55" s="57">
        <f t="shared" si="409"/>
        <v>0</v>
      </c>
      <c r="AT55" s="57">
        <f t="shared" si="409"/>
        <v>0</v>
      </c>
      <c r="AU55" s="57">
        <f t="shared" si="409"/>
        <v>0</v>
      </c>
      <c r="AV55" s="57">
        <f t="shared" si="409"/>
        <v>0</v>
      </c>
      <c r="AW55" s="57">
        <f t="shared" si="409"/>
        <v>0</v>
      </c>
      <c r="AX55" s="57">
        <f t="shared" si="409"/>
        <v>100</v>
      </c>
      <c r="AY55" s="57">
        <f t="shared" si="409"/>
        <v>95</v>
      </c>
      <c r="AZ55" s="57">
        <f t="shared" si="409"/>
        <v>90.25</v>
      </c>
      <c r="BA55" s="57">
        <f t="shared" si="409"/>
        <v>85.737499999999997</v>
      </c>
      <c r="BB55" s="57">
        <f t="shared" si="409"/>
        <v>81.450624999999988</v>
      </c>
      <c r="BC55" s="57">
        <f t="shared" si="409"/>
        <v>77.378093749999991</v>
      </c>
      <c r="BD55" s="57">
        <f t="shared" si="409"/>
        <v>73.509189062499985</v>
      </c>
      <c r="BE55" s="57">
        <f t="shared" si="409"/>
        <v>69.833729609374984</v>
      </c>
      <c r="BF55" s="57">
        <f t="shared" si="409"/>
        <v>67.738717721093735</v>
      </c>
      <c r="BG55" s="57">
        <f t="shared" si="409"/>
        <v>65.706556189460926</v>
      </c>
      <c r="BH55" s="57">
        <f t="shared" si="409"/>
        <v>63.735359503777097</v>
      </c>
      <c r="BI55" s="57">
        <f t="shared" si="409"/>
        <v>61.823298718663786</v>
      </c>
      <c r="BJ55" s="57">
        <f t="shared" si="409"/>
        <v>59.968599757103867</v>
      </c>
      <c r="BK55" s="57">
        <f t="shared" si="409"/>
        <v>58.16954176439075</v>
      </c>
      <c r="BL55" s="57">
        <f t="shared" si="409"/>
        <v>56.42445551145903</v>
      </c>
      <c r="BM55" s="57">
        <f t="shared" si="409"/>
        <v>54.731721846115256</v>
      </c>
      <c r="BN55" s="57">
        <f t="shared" si="409"/>
        <v>53.089770190731798</v>
      </c>
      <c r="BO55" s="57">
        <f t="shared" si="409"/>
        <v>51.497077085009842</v>
      </c>
      <c r="BP55" s="57">
        <f t="shared" si="409"/>
        <v>49.952164772459547</v>
      </c>
      <c r="BQ55" s="57">
        <f t="shared" si="409"/>
        <v>48.453599829285757</v>
      </c>
      <c r="BR55" s="57">
        <f t="shared" si="409"/>
        <v>46.999991834407183</v>
      </c>
      <c r="BS55" s="57">
        <f t="shared" si="409"/>
        <v>45.589992079374966</v>
      </c>
      <c r="BT55" s="57">
        <f t="shared" si="409"/>
        <v>44.222292316993716</v>
      </c>
      <c r="BU55" s="57">
        <f t="shared" si="409"/>
        <v>42.8956235474839</v>
      </c>
      <c r="BV55" s="57">
        <f t="shared" si="409"/>
        <v>41.60875484105938</v>
      </c>
      <c r="BW55" s="57">
        <f t="shared" si="409"/>
        <v>40.360492195827597</v>
      </c>
      <c r="BX55" s="57">
        <f t="shared" si="409"/>
        <v>0</v>
      </c>
      <c r="BY55" s="57">
        <f t="shared" si="409"/>
        <v>0</v>
      </c>
      <c r="BZ55" s="57">
        <f t="shared" si="409"/>
        <v>0</v>
      </c>
      <c r="CA55" s="57">
        <f t="shared" si="409"/>
        <v>0</v>
      </c>
      <c r="CB55" s="57">
        <f t="shared" si="409"/>
        <v>0</v>
      </c>
      <c r="CC55" s="57">
        <f t="shared" si="409"/>
        <v>0</v>
      </c>
      <c r="CD55" s="57">
        <f t="shared" si="409"/>
        <v>80</v>
      </c>
      <c r="CE55" s="57">
        <f t="shared" si="409"/>
        <v>76</v>
      </c>
      <c r="CF55" s="57">
        <f t="shared" si="409"/>
        <v>72.2</v>
      </c>
      <c r="CG55" s="57">
        <f t="shared" si="409"/>
        <v>68.59</v>
      </c>
      <c r="CH55" s="57">
        <f t="shared" si="409"/>
        <v>65.160499999999999</v>
      </c>
      <c r="CI55" s="57">
        <f t="shared" si="409"/>
        <v>61.902474999999995</v>
      </c>
      <c r="CJ55" s="57">
        <f t="shared" si="409"/>
        <v>58.807351249999989</v>
      </c>
      <c r="CK55" s="57">
        <f t="shared" si="409"/>
        <v>55.866983687499989</v>
      </c>
      <c r="CL55" s="57">
        <f t="shared" si="409"/>
        <v>54.190974176874988</v>
      </c>
      <c r="CM55" s="57">
        <f t="shared" si="409"/>
        <v>52.565244951568744</v>
      </c>
      <c r="CN55" s="57">
        <f t="shared" si="409"/>
        <v>50.988287603021682</v>
      </c>
      <c r="CO55" s="57">
        <f t="shared" si="409"/>
        <v>49.458638974931034</v>
      </c>
      <c r="CP55" s="57">
        <f t="shared" si="409"/>
        <v>47.974879805683095</v>
      </c>
      <c r="CQ55" s="57">
        <f t="shared" si="409"/>
        <v>46.535633411512606</v>
      </c>
      <c r="CR55" s="57">
        <f t="shared" si="409"/>
        <v>45.139564409167228</v>
      </c>
      <c r="CS55" s="57">
        <f t="shared" si="409"/>
        <v>43.785377476892208</v>
      </c>
      <c r="CT55" s="57">
        <f t="shared" si="409"/>
        <v>42.47181615258544</v>
      </c>
      <c r="CU55" s="57">
        <f t="shared" si="409"/>
        <v>41.197661668007875</v>
      </c>
      <c r="CV55" s="57">
        <f t="shared" si="409"/>
        <v>39.961731817967639</v>
      </c>
      <c r="CW55" s="57">
        <f t="shared" si="409"/>
        <v>38.762879863428608</v>
      </c>
      <c r="CX55" s="57">
        <f t="shared" si="409"/>
        <v>37.599993467525749</v>
      </c>
      <c r="CY55" s="57">
        <f t="shared" si="409"/>
        <v>36.471993663499973</v>
      </c>
      <c r="CZ55" s="57">
        <f t="shared" si="409"/>
        <v>35.377833853594971</v>
      </c>
      <c r="DA55" s="57">
        <f t="shared" si="409"/>
        <v>34.316498837987119</v>
      </c>
      <c r="DB55" s="57">
        <f t="shared" si="409"/>
        <v>33.287003872847507</v>
      </c>
      <c r="DC55" s="57">
        <f t="shared" si="409"/>
        <v>32.288393756662082</v>
      </c>
      <c r="DD55" s="57">
        <f t="shared" si="409"/>
        <v>0</v>
      </c>
      <c r="DE55" s="57">
        <f t="shared" si="410"/>
        <v>0</v>
      </c>
      <c r="DF55" s="57">
        <f t="shared" si="410"/>
        <v>0</v>
      </c>
      <c r="DG55" s="57">
        <f t="shared" si="410"/>
        <v>0</v>
      </c>
      <c r="DH55" s="57">
        <f t="shared" si="410"/>
        <v>0</v>
      </c>
      <c r="DI55" s="57">
        <f t="shared" si="410"/>
        <v>0</v>
      </c>
      <c r="DJ55" s="57">
        <f t="shared" si="410"/>
        <v>64</v>
      </c>
      <c r="DK55" s="57">
        <f t="shared" si="410"/>
        <v>60.800000000000004</v>
      </c>
      <c r="DL55" s="57">
        <f t="shared" si="410"/>
        <v>57.760000000000005</v>
      </c>
      <c r="DM55" s="57">
        <f t="shared" si="410"/>
        <v>54.872000000000007</v>
      </c>
      <c r="DN55" s="57">
        <f t="shared" si="410"/>
        <v>52.128399999999999</v>
      </c>
      <c r="DO55" s="57">
        <f t="shared" si="410"/>
        <v>49.521979999999999</v>
      </c>
      <c r="DP55" s="57">
        <f t="shared" si="410"/>
        <v>47.045880999999994</v>
      </c>
      <c r="DQ55" s="57">
        <f t="shared" si="410"/>
        <v>44.693586949999997</v>
      </c>
      <c r="DR55" s="57">
        <f t="shared" si="410"/>
        <v>43.352779341499996</v>
      </c>
      <c r="DS55" s="57">
        <f t="shared" si="410"/>
        <v>42.052195961254995</v>
      </c>
      <c r="DT55" s="57">
        <f t="shared" si="410"/>
        <v>40.790630082417351</v>
      </c>
      <c r="DU55" s="57">
        <f t="shared" si="410"/>
        <v>39.566911179944832</v>
      </c>
      <c r="DV55" s="57">
        <f t="shared" si="410"/>
        <v>38.379903844546476</v>
      </c>
      <c r="DW55" s="57">
        <f t="shared" si="410"/>
        <v>37.228506729210089</v>
      </c>
      <c r="DX55" s="57">
        <f t="shared" si="410"/>
        <v>36.111651527333784</v>
      </c>
      <c r="DY55" s="57">
        <f t="shared" si="410"/>
        <v>35.028301981513771</v>
      </c>
      <c r="DZ55" s="57">
        <f t="shared" si="410"/>
        <v>33.977452922068352</v>
      </c>
      <c r="EA55" s="57">
        <f t="shared" si="410"/>
        <v>32.958129334406301</v>
      </c>
      <c r="EB55" s="57">
        <f t="shared" si="410"/>
        <v>31.969385454374112</v>
      </c>
      <c r="EC55" s="57">
        <f t="shared" si="410"/>
        <v>31.01030389074289</v>
      </c>
      <c r="ED55" s="57">
        <f t="shared" si="410"/>
        <v>30.079994774020602</v>
      </c>
      <c r="EE55" s="57">
        <f t="shared" si="410"/>
        <v>29.17759493079998</v>
      </c>
      <c r="EF55" s="57">
        <f t="shared" si="410"/>
        <v>28.302267082875979</v>
      </c>
      <c r="EG55" s="57">
        <f t="shared" si="410"/>
        <v>27.453199070389697</v>
      </c>
      <c r="EH55" s="57">
        <f t="shared" si="410"/>
        <v>26.629603098278007</v>
      </c>
      <c r="EI55" s="57">
        <f t="shared" si="410"/>
        <v>25.830715005329665</v>
      </c>
      <c r="EJ55" s="57">
        <f t="shared" si="410"/>
        <v>0</v>
      </c>
      <c r="EK55" s="57">
        <f t="shared" si="410"/>
        <v>0</v>
      </c>
      <c r="EL55" s="57">
        <f t="shared" si="410"/>
        <v>0</v>
      </c>
      <c r="EM55" s="57">
        <f t="shared" si="410"/>
        <v>0</v>
      </c>
      <c r="EN55" s="57">
        <f t="shared" si="410"/>
        <v>0</v>
      </c>
      <c r="EO55" s="57">
        <f t="shared" si="410"/>
        <v>0</v>
      </c>
      <c r="EP55" s="57">
        <f t="shared" si="410"/>
        <v>51.2</v>
      </c>
      <c r="EQ55" s="57">
        <f t="shared" si="410"/>
        <v>48.640000000000008</v>
      </c>
      <c r="ER55" s="57">
        <f t="shared" si="410"/>
        <v>46.208000000000006</v>
      </c>
      <c r="ES55" s="57">
        <f t="shared" si="410"/>
        <v>43.897600000000011</v>
      </c>
      <c r="ET55" s="57">
        <f t="shared" si="410"/>
        <v>41.702719999999999</v>
      </c>
      <c r="EU55" s="57">
        <f t="shared" si="410"/>
        <v>39.617584000000001</v>
      </c>
      <c r="EV55" s="57">
        <f t="shared" si="410"/>
        <v>37.636704799999997</v>
      </c>
      <c r="EW55" s="57">
        <f t="shared" si="410"/>
        <v>35.754869559999996</v>
      </c>
      <c r="EX55" s="57">
        <f t="shared" si="410"/>
        <v>34.682223473199997</v>
      </c>
      <c r="EY55" s="57">
        <f t="shared" si="410"/>
        <v>33.641756769003997</v>
      </c>
      <c r="EZ55" s="57">
        <f t="shared" si="410"/>
        <v>32.63250406593388</v>
      </c>
      <c r="FA55" s="57">
        <f t="shared" si="410"/>
        <v>31.653528943955866</v>
      </c>
      <c r="FB55" s="57">
        <f t="shared" si="410"/>
        <v>30.703923075637181</v>
      </c>
      <c r="FC55" s="57">
        <f t="shared" si="410"/>
        <v>29.782805383368071</v>
      </c>
      <c r="FD55" s="57">
        <f t="shared" si="410"/>
        <v>28.889321221867029</v>
      </c>
      <c r="FE55" s="57">
        <f t="shared" si="410"/>
        <v>28.022641585211019</v>
      </c>
      <c r="FF55" s="57">
        <f t="shared" si="410"/>
        <v>27.181962337654682</v>
      </c>
      <c r="FG55" s="57">
        <f t="shared" si="410"/>
        <v>26.366503467525042</v>
      </c>
      <c r="FH55" s="57">
        <f t="shared" si="410"/>
        <v>25.575508363499292</v>
      </c>
      <c r="FI55" s="57">
        <f t="shared" si="410"/>
        <v>24.808243112594312</v>
      </c>
      <c r="FJ55" s="57">
        <f t="shared" si="410"/>
        <v>24.063995819216483</v>
      </c>
      <c r="FK55" s="57">
        <f t="shared" si="410"/>
        <v>23.342075944639987</v>
      </c>
      <c r="FL55" s="57">
        <f t="shared" si="410"/>
        <v>22.641813666300784</v>
      </c>
      <c r="FM55" s="57">
        <f t="shared" si="410"/>
        <v>21.96255925631176</v>
      </c>
      <c r="FN55" s="57">
        <f t="shared" si="410"/>
        <v>21.303682478622406</v>
      </c>
      <c r="FO55" s="57">
        <f t="shared" si="410"/>
        <v>20.664572004263732</v>
      </c>
      <c r="FP55" s="57">
        <f t="shared" si="410"/>
        <v>0</v>
      </c>
      <c r="FQ55" s="57">
        <f t="shared" si="411"/>
        <v>0</v>
      </c>
      <c r="FR55" s="57">
        <f t="shared" si="411"/>
        <v>0</v>
      </c>
      <c r="FS55" s="57">
        <f t="shared" si="411"/>
        <v>0</v>
      </c>
      <c r="FT55" s="57">
        <f t="shared" si="411"/>
        <v>0</v>
      </c>
      <c r="FU55" s="57">
        <f t="shared" si="411"/>
        <v>0</v>
      </c>
      <c r="FV55" s="57">
        <f t="shared" si="411"/>
        <v>40.960000000000008</v>
      </c>
      <c r="FW55" s="57">
        <f t="shared" si="411"/>
        <v>38.912000000000006</v>
      </c>
      <c r="FX55" s="57">
        <f t="shared" si="411"/>
        <v>36.966400000000007</v>
      </c>
      <c r="FY55" s="57">
        <f t="shared" si="411"/>
        <v>35.118080000000013</v>
      </c>
      <c r="FZ55" s="57">
        <f t="shared" si="411"/>
        <v>33.362175999999998</v>
      </c>
      <c r="GA55" s="57">
        <f t="shared" si="411"/>
        <v>31.694067200000003</v>
      </c>
      <c r="GB55" s="57">
        <f t="shared" si="411"/>
        <v>30.10936384</v>
      </c>
      <c r="GC55" s="57">
        <f t="shared" si="411"/>
        <v>28.603895647999998</v>
      </c>
      <c r="GD55" s="57">
        <f t="shared" si="411"/>
        <v>27.745778778559998</v>
      </c>
      <c r="GE55" s="57">
        <f t="shared" si="411"/>
        <v>26.913405415203201</v>
      </c>
      <c r="GF55" s="57">
        <f t="shared" si="411"/>
        <v>26.106003252747104</v>
      </c>
      <c r="GG55" s="57">
        <f t="shared" si="411"/>
        <v>25.322823155164695</v>
      </c>
      <c r="GH55" s="57">
        <f t="shared" si="411"/>
        <v>24.563138460509748</v>
      </c>
      <c r="GI55" s="57">
        <f t="shared" si="411"/>
        <v>23.826244306694459</v>
      </c>
      <c r="GJ55" s="57">
        <f t="shared" si="411"/>
        <v>23.111456977493624</v>
      </c>
      <c r="GK55" s="57">
        <f t="shared" si="411"/>
        <v>22.418113268168817</v>
      </c>
      <c r="GL55" s="57">
        <f t="shared" si="411"/>
        <v>21.745569870123745</v>
      </c>
      <c r="GM55" s="57">
        <f t="shared" si="411"/>
        <v>21.093202774020035</v>
      </c>
      <c r="GN55" s="57">
        <f t="shared" si="411"/>
        <v>20.460406690799434</v>
      </c>
      <c r="GO55" s="57">
        <f t="shared" si="411"/>
        <v>19.84659449007545</v>
      </c>
      <c r="GP55" s="57">
        <f t="shared" si="411"/>
        <v>19.251196655373189</v>
      </c>
      <c r="GQ55" s="57">
        <f t="shared" si="411"/>
        <v>18.673660755711989</v>
      </c>
      <c r="GR55" s="57">
        <f t="shared" si="411"/>
        <v>18.113450933040628</v>
      </c>
      <c r="GS55" s="57">
        <f t="shared" si="411"/>
        <v>17.570047405049408</v>
      </c>
      <c r="GT55" s="57">
        <f t="shared" si="411"/>
        <v>17.042945982897926</v>
      </c>
      <c r="GU55" s="57">
        <f t="shared" si="411"/>
        <v>16.531657603410988</v>
      </c>
      <c r="GV55" s="57">
        <f t="shared" si="411"/>
        <v>0</v>
      </c>
      <c r="GW55" s="57">
        <f t="shared" si="411"/>
        <v>0</v>
      </c>
      <c r="GX55" s="57">
        <f t="shared" si="411"/>
        <v>0</v>
      </c>
      <c r="GY55" s="57">
        <f t="shared" si="411"/>
        <v>0</v>
      </c>
      <c r="GZ55" s="57">
        <f t="shared" si="411"/>
        <v>0</v>
      </c>
      <c r="HA55" s="57">
        <f t="shared" si="411"/>
        <v>0</v>
      </c>
      <c r="HB55" s="57">
        <f t="shared" si="411"/>
        <v>40</v>
      </c>
      <c r="HC55" s="57">
        <f t="shared" si="411"/>
        <v>42</v>
      </c>
      <c r="HD55" s="57">
        <f t="shared" si="411"/>
        <v>44.1</v>
      </c>
      <c r="HE55" s="57">
        <f t="shared" si="411"/>
        <v>46.305000000000007</v>
      </c>
      <c r="HF55" s="57">
        <f t="shared" si="411"/>
        <v>48.620250000000006</v>
      </c>
      <c r="HG55" s="57">
        <f t="shared" si="411"/>
        <v>51.051262500000007</v>
      </c>
      <c r="HH55" s="57">
        <f t="shared" si="411"/>
        <v>53.603825625000013</v>
      </c>
      <c r="HI55" s="57">
        <f t="shared" si="411"/>
        <v>56.284016906250017</v>
      </c>
      <c r="HJ55" s="57">
        <f t="shared" si="411"/>
        <v>59.098217751562522</v>
      </c>
      <c r="HK55" s="57">
        <f t="shared" si="411"/>
        <v>62.053128639140652</v>
      </c>
      <c r="HL55" s="57">
        <f t="shared" si="411"/>
        <v>65.155785071097682</v>
      </c>
      <c r="HM55" s="57">
        <f t="shared" si="411"/>
        <v>68.413574324652572</v>
      </c>
      <c r="HN55" s="57">
        <f t="shared" si="411"/>
        <v>71.834253040885201</v>
      </c>
      <c r="HO55" s="57">
        <f t="shared" si="411"/>
        <v>75.425965692929466</v>
      </c>
      <c r="HP55" s="57">
        <f t="shared" si="411"/>
        <v>79.197263977575943</v>
      </c>
      <c r="HQ55" s="57">
        <f t="shared" si="411"/>
        <v>83.15712717645475</v>
      </c>
      <c r="HR55" s="57">
        <f t="shared" si="411"/>
        <v>85</v>
      </c>
      <c r="HS55" s="57">
        <f t="shared" si="411"/>
        <v>85</v>
      </c>
      <c r="HT55" s="57">
        <f t="shared" si="411"/>
        <v>85</v>
      </c>
      <c r="HU55" s="57">
        <f t="shared" si="411"/>
        <v>85</v>
      </c>
      <c r="HV55" s="57">
        <f t="shared" si="411"/>
        <v>85</v>
      </c>
      <c r="HW55" s="57">
        <f t="shared" si="411"/>
        <v>85</v>
      </c>
      <c r="HX55" s="57">
        <f t="shared" si="411"/>
        <v>85</v>
      </c>
      <c r="HY55" s="57">
        <f t="shared" si="411"/>
        <v>85</v>
      </c>
      <c r="HZ55" s="57">
        <f t="shared" si="411"/>
        <v>85</v>
      </c>
      <c r="IA55" s="57">
        <f t="shared" si="411"/>
        <v>85</v>
      </c>
      <c r="IB55" s="57">
        <f t="shared" si="411"/>
        <v>85</v>
      </c>
      <c r="IC55" s="57">
        <f t="shared" ref="IC55:JB58" si="412">GN$182</f>
        <v>85</v>
      </c>
      <c r="ID55" s="57">
        <f t="shared" si="412"/>
        <v>85</v>
      </c>
      <c r="IE55" s="57">
        <f t="shared" si="412"/>
        <v>85</v>
      </c>
      <c r="IF55" s="57">
        <f t="shared" si="412"/>
        <v>85</v>
      </c>
      <c r="IG55" s="57">
        <f t="shared" si="412"/>
        <v>85</v>
      </c>
      <c r="IH55" s="57">
        <f t="shared" si="412"/>
        <v>85</v>
      </c>
      <c r="II55" s="57">
        <f t="shared" si="412"/>
        <v>85</v>
      </c>
      <c r="IJ55" s="57">
        <f t="shared" si="412"/>
        <v>85</v>
      </c>
      <c r="IK55" s="57">
        <f t="shared" si="412"/>
        <v>85</v>
      </c>
      <c r="IL55" s="57">
        <f t="shared" si="412"/>
        <v>85</v>
      </c>
      <c r="IM55" s="57">
        <f t="shared" si="412"/>
        <v>85</v>
      </c>
      <c r="IN55" s="57">
        <f t="shared" si="412"/>
        <v>85</v>
      </c>
      <c r="IO55" s="57">
        <f t="shared" si="412"/>
        <v>85</v>
      </c>
      <c r="IP55" s="57">
        <f t="shared" si="412"/>
        <v>85</v>
      </c>
      <c r="IQ55" s="57">
        <f t="shared" si="412"/>
        <v>85</v>
      </c>
      <c r="IR55" s="57">
        <f t="shared" si="412"/>
        <v>85</v>
      </c>
      <c r="IS55" s="57">
        <f t="shared" si="412"/>
        <v>85</v>
      </c>
      <c r="IT55" s="57">
        <f t="shared" si="412"/>
        <v>85</v>
      </c>
      <c r="IU55" s="57">
        <f t="shared" si="412"/>
        <v>85</v>
      </c>
      <c r="IV55" s="57">
        <f t="shared" si="412"/>
        <v>85</v>
      </c>
      <c r="IW55" s="57">
        <f t="shared" si="412"/>
        <v>85</v>
      </c>
      <c r="IX55" s="57">
        <f t="shared" si="412"/>
        <v>85</v>
      </c>
      <c r="IY55" s="57">
        <f t="shared" si="412"/>
        <v>85</v>
      </c>
      <c r="IZ55" s="57">
        <f t="shared" si="412"/>
        <v>85</v>
      </c>
      <c r="JA55" s="57">
        <f t="shared" si="412"/>
        <v>85</v>
      </c>
      <c r="JB55" s="57">
        <f t="shared" si="412"/>
        <v>85</v>
      </c>
    </row>
    <row r="56" spans="1:262" x14ac:dyDescent="0.2">
      <c r="A56" s="59" t="s">
        <v>108</v>
      </c>
      <c r="B56" s="59" t="s">
        <v>146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R56" s="57">
        <f>C$182</f>
        <v>0</v>
      </c>
      <c r="AS56" s="57">
        <f t="shared" si="409"/>
        <v>0</v>
      </c>
      <c r="AT56" s="57">
        <f t="shared" si="409"/>
        <v>0</v>
      </c>
      <c r="AU56" s="57">
        <f t="shared" si="409"/>
        <v>0</v>
      </c>
      <c r="AV56" s="57">
        <f t="shared" si="409"/>
        <v>0</v>
      </c>
      <c r="AW56" s="57">
        <f t="shared" si="409"/>
        <v>0</v>
      </c>
      <c r="AX56" s="57">
        <f t="shared" si="409"/>
        <v>100</v>
      </c>
      <c r="AY56" s="57">
        <f t="shared" si="409"/>
        <v>95</v>
      </c>
      <c r="AZ56" s="57">
        <f t="shared" si="409"/>
        <v>90.25</v>
      </c>
      <c r="BA56" s="57">
        <f t="shared" si="409"/>
        <v>85.737499999999997</v>
      </c>
      <c r="BB56" s="57">
        <f t="shared" si="409"/>
        <v>81.450624999999988</v>
      </c>
      <c r="BC56" s="57">
        <f t="shared" si="409"/>
        <v>77.378093749999991</v>
      </c>
      <c r="BD56" s="57">
        <f t="shared" si="409"/>
        <v>73.509189062499985</v>
      </c>
      <c r="BE56" s="57">
        <f t="shared" si="409"/>
        <v>69.833729609374984</v>
      </c>
      <c r="BF56" s="57">
        <f t="shared" si="409"/>
        <v>67.738717721093735</v>
      </c>
      <c r="BG56" s="57">
        <f t="shared" si="409"/>
        <v>65.706556189460926</v>
      </c>
      <c r="BH56" s="57">
        <f t="shared" si="409"/>
        <v>63.735359503777097</v>
      </c>
      <c r="BI56" s="57">
        <f t="shared" si="409"/>
        <v>61.823298718663786</v>
      </c>
      <c r="BJ56" s="57">
        <f t="shared" si="409"/>
        <v>59.968599757103867</v>
      </c>
      <c r="BK56" s="57">
        <f t="shared" si="409"/>
        <v>58.16954176439075</v>
      </c>
      <c r="BL56" s="57">
        <f t="shared" si="409"/>
        <v>56.42445551145903</v>
      </c>
      <c r="BM56" s="57">
        <f t="shared" si="409"/>
        <v>54.731721846115256</v>
      </c>
      <c r="BN56" s="57">
        <f t="shared" si="409"/>
        <v>53.089770190731798</v>
      </c>
      <c r="BO56" s="57">
        <f t="shared" si="409"/>
        <v>51.497077085009842</v>
      </c>
      <c r="BP56" s="57">
        <f t="shared" si="409"/>
        <v>49.952164772459547</v>
      </c>
      <c r="BQ56" s="57">
        <f t="shared" si="409"/>
        <v>48.453599829285757</v>
      </c>
      <c r="BR56" s="57">
        <f t="shared" si="409"/>
        <v>46.999991834407183</v>
      </c>
      <c r="BS56" s="57">
        <f t="shared" si="409"/>
        <v>45.589992079374966</v>
      </c>
      <c r="BT56" s="57">
        <f t="shared" si="409"/>
        <v>44.222292316993716</v>
      </c>
      <c r="BU56" s="57">
        <f t="shared" si="409"/>
        <v>42.8956235474839</v>
      </c>
      <c r="BV56" s="57">
        <f t="shared" si="409"/>
        <v>41.60875484105938</v>
      </c>
      <c r="BW56" s="57">
        <f t="shared" si="409"/>
        <v>40.360492195827597</v>
      </c>
      <c r="BX56" s="57">
        <f t="shared" si="409"/>
        <v>0</v>
      </c>
      <c r="BY56" s="57">
        <f t="shared" si="409"/>
        <v>0</v>
      </c>
      <c r="BZ56" s="57">
        <f t="shared" si="409"/>
        <v>0</v>
      </c>
      <c r="CA56" s="57">
        <f t="shared" si="409"/>
        <v>0</v>
      </c>
      <c r="CB56" s="57">
        <f t="shared" si="409"/>
        <v>0</v>
      </c>
      <c r="CC56" s="57">
        <f t="shared" si="409"/>
        <v>0</v>
      </c>
      <c r="CD56" s="57">
        <f t="shared" si="409"/>
        <v>80</v>
      </c>
      <c r="CE56" s="57">
        <f t="shared" si="409"/>
        <v>76</v>
      </c>
      <c r="CF56" s="57">
        <f t="shared" si="409"/>
        <v>72.2</v>
      </c>
      <c r="CG56" s="57">
        <f t="shared" si="409"/>
        <v>68.59</v>
      </c>
      <c r="CH56" s="57">
        <f t="shared" si="409"/>
        <v>65.160499999999999</v>
      </c>
      <c r="CI56" s="57">
        <f t="shared" si="409"/>
        <v>61.902474999999995</v>
      </c>
      <c r="CJ56" s="57">
        <f t="shared" si="409"/>
        <v>58.807351249999989</v>
      </c>
      <c r="CK56" s="57">
        <f t="shared" si="409"/>
        <v>55.866983687499989</v>
      </c>
      <c r="CL56" s="57">
        <f t="shared" si="409"/>
        <v>54.190974176874988</v>
      </c>
      <c r="CM56" s="57">
        <f t="shared" si="409"/>
        <v>52.565244951568744</v>
      </c>
      <c r="CN56" s="57">
        <f t="shared" si="409"/>
        <v>50.988287603021682</v>
      </c>
      <c r="CO56" s="57">
        <f t="shared" si="409"/>
        <v>49.458638974931034</v>
      </c>
      <c r="CP56" s="57">
        <f t="shared" si="409"/>
        <v>47.974879805683095</v>
      </c>
      <c r="CQ56" s="57">
        <f t="shared" si="409"/>
        <v>46.535633411512606</v>
      </c>
      <c r="CR56" s="57">
        <f t="shared" si="409"/>
        <v>45.139564409167228</v>
      </c>
      <c r="CS56" s="57">
        <f t="shared" si="409"/>
        <v>43.785377476892208</v>
      </c>
      <c r="CT56" s="57">
        <f t="shared" si="409"/>
        <v>42.47181615258544</v>
      </c>
      <c r="CU56" s="57">
        <f t="shared" si="409"/>
        <v>41.197661668007875</v>
      </c>
      <c r="CV56" s="57">
        <f t="shared" si="409"/>
        <v>39.961731817967639</v>
      </c>
      <c r="CW56" s="57">
        <f t="shared" si="409"/>
        <v>38.762879863428608</v>
      </c>
      <c r="CX56" s="57">
        <f t="shared" si="409"/>
        <v>37.599993467525749</v>
      </c>
      <c r="CY56" s="57">
        <f t="shared" si="409"/>
        <v>36.471993663499973</v>
      </c>
      <c r="CZ56" s="57">
        <f t="shared" si="409"/>
        <v>35.377833853594971</v>
      </c>
      <c r="DA56" s="57">
        <f t="shared" si="409"/>
        <v>34.316498837987119</v>
      </c>
      <c r="DB56" s="57">
        <f t="shared" si="409"/>
        <v>33.287003872847507</v>
      </c>
      <c r="DC56" s="57">
        <f t="shared" si="409"/>
        <v>32.288393756662082</v>
      </c>
      <c r="DD56" s="57">
        <f t="shared" si="409"/>
        <v>0</v>
      </c>
      <c r="DE56" s="57">
        <f t="shared" si="410"/>
        <v>0</v>
      </c>
      <c r="DF56" s="57">
        <f t="shared" si="410"/>
        <v>0</v>
      </c>
      <c r="DG56" s="57">
        <f t="shared" si="410"/>
        <v>0</v>
      </c>
      <c r="DH56" s="57">
        <f t="shared" si="410"/>
        <v>0</v>
      </c>
      <c r="DI56" s="57">
        <f t="shared" si="410"/>
        <v>0</v>
      </c>
      <c r="DJ56" s="57">
        <f t="shared" si="410"/>
        <v>64</v>
      </c>
      <c r="DK56" s="57">
        <f t="shared" si="410"/>
        <v>60.800000000000004</v>
      </c>
      <c r="DL56" s="57">
        <f t="shared" si="410"/>
        <v>57.760000000000005</v>
      </c>
      <c r="DM56" s="57">
        <f t="shared" si="410"/>
        <v>54.872000000000007</v>
      </c>
      <c r="DN56" s="57">
        <f t="shared" si="410"/>
        <v>52.128399999999999</v>
      </c>
      <c r="DO56" s="57">
        <f t="shared" si="410"/>
        <v>49.521979999999999</v>
      </c>
      <c r="DP56" s="57">
        <f t="shared" si="410"/>
        <v>47.045880999999994</v>
      </c>
      <c r="DQ56" s="57">
        <f t="shared" si="410"/>
        <v>44.693586949999997</v>
      </c>
      <c r="DR56" s="57">
        <f t="shared" si="410"/>
        <v>43.352779341499996</v>
      </c>
      <c r="DS56" s="57">
        <f t="shared" si="410"/>
        <v>42.052195961254995</v>
      </c>
      <c r="DT56" s="57">
        <f t="shared" si="410"/>
        <v>40.790630082417351</v>
      </c>
      <c r="DU56" s="57">
        <f t="shared" si="410"/>
        <v>39.566911179944832</v>
      </c>
      <c r="DV56" s="57">
        <f t="shared" si="410"/>
        <v>38.379903844546476</v>
      </c>
      <c r="DW56" s="57">
        <f t="shared" si="410"/>
        <v>37.228506729210089</v>
      </c>
      <c r="DX56" s="57">
        <f t="shared" si="410"/>
        <v>36.111651527333784</v>
      </c>
      <c r="DY56" s="57">
        <f t="shared" si="410"/>
        <v>35.028301981513771</v>
      </c>
      <c r="DZ56" s="57">
        <f t="shared" si="410"/>
        <v>33.977452922068352</v>
      </c>
      <c r="EA56" s="57">
        <f t="shared" si="410"/>
        <v>32.958129334406301</v>
      </c>
      <c r="EB56" s="57">
        <f t="shared" si="410"/>
        <v>31.969385454374112</v>
      </c>
      <c r="EC56" s="57">
        <f t="shared" si="410"/>
        <v>31.01030389074289</v>
      </c>
      <c r="ED56" s="57">
        <f t="shared" si="410"/>
        <v>30.079994774020602</v>
      </c>
      <c r="EE56" s="57">
        <f t="shared" si="410"/>
        <v>29.17759493079998</v>
      </c>
      <c r="EF56" s="57">
        <f t="shared" si="410"/>
        <v>28.302267082875979</v>
      </c>
      <c r="EG56" s="57">
        <f t="shared" si="410"/>
        <v>27.453199070389697</v>
      </c>
      <c r="EH56" s="57">
        <f t="shared" si="410"/>
        <v>26.629603098278007</v>
      </c>
      <c r="EI56" s="57">
        <f t="shared" si="410"/>
        <v>25.830715005329665</v>
      </c>
      <c r="EJ56" s="57">
        <f t="shared" si="410"/>
        <v>0</v>
      </c>
      <c r="EK56" s="57">
        <f t="shared" si="410"/>
        <v>0</v>
      </c>
      <c r="EL56" s="57">
        <f t="shared" si="410"/>
        <v>0</v>
      </c>
      <c r="EM56" s="57">
        <f t="shared" si="410"/>
        <v>0</v>
      </c>
      <c r="EN56" s="57">
        <f t="shared" si="410"/>
        <v>0</v>
      </c>
      <c r="EO56" s="57">
        <f t="shared" si="410"/>
        <v>0</v>
      </c>
      <c r="EP56" s="57">
        <f t="shared" si="410"/>
        <v>51.2</v>
      </c>
      <c r="EQ56" s="57">
        <f t="shared" si="410"/>
        <v>48.640000000000008</v>
      </c>
      <c r="ER56" s="57">
        <f t="shared" si="410"/>
        <v>46.208000000000006</v>
      </c>
      <c r="ES56" s="57">
        <f t="shared" si="410"/>
        <v>43.897600000000011</v>
      </c>
      <c r="ET56" s="57">
        <f t="shared" si="410"/>
        <v>41.702719999999999</v>
      </c>
      <c r="EU56" s="57">
        <f t="shared" si="410"/>
        <v>39.617584000000001</v>
      </c>
      <c r="EV56" s="57">
        <f t="shared" si="410"/>
        <v>37.636704799999997</v>
      </c>
      <c r="EW56" s="57">
        <f t="shared" si="410"/>
        <v>35.754869559999996</v>
      </c>
      <c r="EX56" s="57">
        <f t="shared" si="410"/>
        <v>34.682223473199997</v>
      </c>
      <c r="EY56" s="57">
        <f t="shared" si="410"/>
        <v>33.641756769003997</v>
      </c>
      <c r="EZ56" s="57">
        <f t="shared" si="410"/>
        <v>32.63250406593388</v>
      </c>
      <c r="FA56" s="57">
        <f t="shared" si="410"/>
        <v>31.653528943955866</v>
      </c>
      <c r="FB56" s="57">
        <f t="shared" si="410"/>
        <v>30.703923075637181</v>
      </c>
      <c r="FC56" s="57">
        <f t="shared" si="410"/>
        <v>29.782805383368071</v>
      </c>
      <c r="FD56" s="57">
        <f t="shared" si="410"/>
        <v>28.889321221867029</v>
      </c>
      <c r="FE56" s="57">
        <f t="shared" si="410"/>
        <v>28.022641585211019</v>
      </c>
      <c r="FF56" s="57">
        <f t="shared" si="410"/>
        <v>27.181962337654682</v>
      </c>
      <c r="FG56" s="57">
        <f t="shared" si="410"/>
        <v>26.366503467525042</v>
      </c>
      <c r="FH56" s="57">
        <f t="shared" si="410"/>
        <v>25.575508363499292</v>
      </c>
      <c r="FI56" s="57">
        <f t="shared" si="410"/>
        <v>24.808243112594312</v>
      </c>
      <c r="FJ56" s="57">
        <f t="shared" si="410"/>
        <v>24.063995819216483</v>
      </c>
      <c r="FK56" s="57">
        <f t="shared" si="410"/>
        <v>23.342075944639987</v>
      </c>
      <c r="FL56" s="57">
        <f t="shared" si="410"/>
        <v>22.641813666300784</v>
      </c>
      <c r="FM56" s="57">
        <f t="shared" si="410"/>
        <v>21.96255925631176</v>
      </c>
      <c r="FN56" s="57">
        <f t="shared" si="410"/>
        <v>21.303682478622406</v>
      </c>
      <c r="FO56" s="57">
        <f t="shared" si="410"/>
        <v>20.664572004263732</v>
      </c>
      <c r="FP56" s="57">
        <f t="shared" si="410"/>
        <v>0</v>
      </c>
      <c r="FQ56" s="57">
        <f t="shared" si="411"/>
        <v>0</v>
      </c>
      <c r="FR56" s="57">
        <f t="shared" si="411"/>
        <v>0</v>
      </c>
      <c r="FS56" s="57">
        <f t="shared" si="411"/>
        <v>0</v>
      </c>
      <c r="FT56" s="57">
        <f t="shared" si="411"/>
        <v>0</v>
      </c>
      <c r="FU56" s="57">
        <f t="shared" si="411"/>
        <v>0</v>
      </c>
      <c r="FV56" s="57">
        <f t="shared" si="411"/>
        <v>40.960000000000008</v>
      </c>
      <c r="FW56" s="57">
        <f t="shared" si="411"/>
        <v>38.912000000000006</v>
      </c>
      <c r="FX56" s="57">
        <f t="shared" si="411"/>
        <v>36.966400000000007</v>
      </c>
      <c r="FY56" s="57">
        <f t="shared" si="411"/>
        <v>35.118080000000013</v>
      </c>
      <c r="FZ56" s="57">
        <f t="shared" si="411"/>
        <v>33.362175999999998</v>
      </c>
      <c r="GA56" s="57">
        <f t="shared" si="411"/>
        <v>31.694067200000003</v>
      </c>
      <c r="GB56" s="57">
        <f t="shared" si="411"/>
        <v>30.10936384</v>
      </c>
      <c r="GC56" s="57">
        <f t="shared" si="411"/>
        <v>28.603895647999998</v>
      </c>
      <c r="GD56" s="57">
        <f t="shared" si="411"/>
        <v>27.745778778559998</v>
      </c>
      <c r="GE56" s="57">
        <f t="shared" si="411"/>
        <v>26.913405415203201</v>
      </c>
      <c r="GF56" s="57">
        <f t="shared" si="411"/>
        <v>26.106003252747104</v>
      </c>
      <c r="GG56" s="57">
        <f t="shared" si="411"/>
        <v>25.322823155164695</v>
      </c>
      <c r="GH56" s="57">
        <f t="shared" si="411"/>
        <v>24.563138460509748</v>
      </c>
      <c r="GI56" s="57">
        <f t="shared" si="411"/>
        <v>23.826244306694459</v>
      </c>
      <c r="GJ56" s="57">
        <f t="shared" si="411"/>
        <v>23.111456977493624</v>
      </c>
      <c r="GK56" s="57">
        <f t="shared" si="411"/>
        <v>22.418113268168817</v>
      </c>
      <c r="GL56" s="57">
        <f t="shared" si="411"/>
        <v>21.745569870123745</v>
      </c>
      <c r="GM56" s="57">
        <f t="shared" si="411"/>
        <v>21.093202774020035</v>
      </c>
      <c r="GN56" s="57">
        <f t="shared" si="411"/>
        <v>20.460406690799434</v>
      </c>
      <c r="GO56" s="57">
        <f t="shared" si="411"/>
        <v>19.84659449007545</v>
      </c>
      <c r="GP56" s="57">
        <f t="shared" si="411"/>
        <v>19.251196655373189</v>
      </c>
      <c r="GQ56" s="57">
        <f t="shared" si="411"/>
        <v>18.673660755711989</v>
      </c>
      <c r="GR56" s="57">
        <f t="shared" si="411"/>
        <v>18.113450933040628</v>
      </c>
      <c r="GS56" s="57">
        <f t="shared" si="411"/>
        <v>17.570047405049408</v>
      </c>
      <c r="GT56" s="57">
        <f t="shared" si="411"/>
        <v>17.042945982897926</v>
      </c>
      <c r="GU56" s="57">
        <f t="shared" si="411"/>
        <v>16.531657603410988</v>
      </c>
      <c r="GV56" s="57">
        <f t="shared" si="411"/>
        <v>0</v>
      </c>
      <c r="GW56" s="57">
        <f t="shared" si="411"/>
        <v>0</v>
      </c>
      <c r="GX56" s="57">
        <f t="shared" si="411"/>
        <v>0</v>
      </c>
      <c r="GY56" s="57">
        <f t="shared" si="411"/>
        <v>0</v>
      </c>
      <c r="GZ56" s="57">
        <f t="shared" si="411"/>
        <v>0</v>
      </c>
      <c r="HA56" s="57">
        <f t="shared" si="411"/>
        <v>0</v>
      </c>
      <c r="HB56" s="57">
        <f t="shared" si="411"/>
        <v>40</v>
      </c>
      <c r="HC56" s="57">
        <f t="shared" si="411"/>
        <v>42</v>
      </c>
      <c r="HD56" s="57">
        <f t="shared" si="411"/>
        <v>44.1</v>
      </c>
      <c r="HE56" s="57">
        <f t="shared" si="411"/>
        <v>46.305000000000007</v>
      </c>
      <c r="HF56" s="57">
        <f t="shared" si="411"/>
        <v>48.620250000000006</v>
      </c>
      <c r="HG56" s="57">
        <f t="shared" si="411"/>
        <v>51.051262500000007</v>
      </c>
      <c r="HH56" s="57">
        <f t="shared" si="411"/>
        <v>53.603825625000013</v>
      </c>
      <c r="HI56" s="57">
        <f t="shared" si="411"/>
        <v>56.284016906250017</v>
      </c>
      <c r="HJ56" s="57">
        <f t="shared" si="411"/>
        <v>59.098217751562522</v>
      </c>
      <c r="HK56" s="57">
        <f t="shared" si="411"/>
        <v>62.053128639140652</v>
      </c>
      <c r="HL56" s="57">
        <f t="shared" si="411"/>
        <v>65.155785071097682</v>
      </c>
      <c r="HM56" s="57">
        <f t="shared" si="411"/>
        <v>68.413574324652572</v>
      </c>
      <c r="HN56" s="57">
        <f t="shared" si="411"/>
        <v>71.834253040885201</v>
      </c>
      <c r="HO56" s="57">
        <f t="shared" si="411"/>
        <v>75.425965692929466</v>
      </c>
      <c r="HP56" s="57">
        <f t="shared" si="411"/>
        <v>79.197263977575943</v>
      </c>
      <c r="HQ56" s="57">
        <f t="shared" si="411"/>
        <v>83.15712717645475</v>
      </c>
      <c r="HR56" s="57">
        <f t="shared" si="411"/>
        <v>85</v>
      </c>
      <c r="HS56" s="57">
        <f t="shared" si="411"/>
        <v>85</v>
      </c>
      <c r="HT56" s="57">
        <f t="shared" si="411"/>
        <v>85</v>
      </c>
      <c r="HU56" s="57">
        <f t="shared" si="411"/>
        <v>85</v>
      </c>
      <c r="HV56" s="57">
        <f t="shared" si="411"/>
        <v>85</v>
      </c>
      <c r="HW56" s="57">
        <f t="shared" si="411"/>
        <v>85</v>
      </c>
      <c r="HX56" s="57">
        <f t="shared" si="411"/>
        <v>85</v>
      </c>
      <c r="HY56" s="57">
        <f t="shared" si="411"/>
        <v>85</v>
      </c>
      <c r="HZ56" s="57">
        <f t="shared" si="411"/>
        <v>85</v>
      </c>
      <c r="IA56" s="57">
        <f t="shared" si="411"/>
        <v>85</v>
      </c>
      <c r="IB56" s="57">
        <f t="shared" si="411"/>
        <v>85</v>
      </c>
      <c r="IC56" s="57">
        <f t="shared" si="412"/>
        <v>85</v>
      </c>
      <c r="ID56" s="57">
        <f t="shared" si="412"/>
        <v>85</v>
      </c>
      <c r="IE56" s="57">
        <f t="shared" si="412"/>
        <v>85</v>
      </c>
      <c r="IF56" s="57">
        <f t="shared" si="412"/>
        <v>85</v>
      </c>
      <c r="IG56" s="57">
        <f t="shared" si="412"/>
        <v>85</v>
      </c>
      <c r="IH56" s="57">
        <f t="shared" si="412"/>
        <v>85</v>
      </c>
      <c r="II56" s="57">
        <f t="shared" si="412"/>
        <v>85</v>
      </c>
      <c r="IJ56" s="57">
        <f t="shared" si="412"/>
        <v>85</v>
      </c>
      <c r="IK56" s="57">
        <f t="shared" si="412"/>
        <v>85</v>
      </c>
      <c r="IL56" s="57">
        <f t="shared" si="412"/>
        <v>85</v>
      </c>
      <c r="IM56" s="57">
        <f t="shared" si="412"/>
        <v>85</v>
      </c>
      <c r="IN56" s="57">
        <f t="shared" si="412"/>
        <v>85</v>
      </c>
      <c r="IO56" s="57">
        <f t="shared" si="412"/>
        <v>85</v>
      </c>
      <c r="IP56" s="57">
        <f t="shared" si="412"/>
        <v>85</v>
      </c>
      <c r="IQ56" s="57">
        <f t="shared" si="412"/>
        <v>85</v>
      </c>
      <c r="IR56" s="57">
        <f t="shared" si="412"/>
        <v>85</v>
      </c>
      <c r="IS56" s="57">
        <f t="shared" si="412"/>
        <v>85</v>
      </c>
      <c r="IT56" s="57">
        <f t="shared" si="412"/>
        <v>85</v>
      </c>
      <c r="IU56" s="57">
        <f t="shared" si="412"/>
        <v>85</v>
      </c>
      <c r="IV56" s="57">
        <f t="shared" si="412"/>
        <v>85</v>
      </c>
      <c r="IW56" s="57">
        <f t="shared" si="412"/>
        <v>85</v>
      </c>
      <c r="IX56" s="57">
        <f t="shared" si="412"/>
        <v>85</v>
      </c>
      <c r="IY56" s="57">
        <f t="shared" si="412"/>
        <v>85</v>
      </c>
      <c r="IZ56" s="57">
        <f t="shared" si="412"/>
        <v>85</v>
      </c>
      <c r="JA56" s="57">
        <f t="shared" si="412"/>
        <v>85</v>
      </c>
      <c r="JB56" s="57">
        <f t="shared" si="412"/>
        <v>85</v>
      </c>
    </row>
    <row r="57" spans="1:262" x14ac:dyDescent="0.2">
      <c r="A57" s="59" t="s">
        <v>108</v>
      </c>
      <c r="B57" s="59" t="s">
        <v>147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R57" s="57">
        <f>C$182</f>
        <v>0</v>
      </c>
      <c r="AS57" s="57">
        <f t="shared" si="409"/>
        <v>0</v>
      </c>
      <c r="AT57" s="57">
        <f t="shared" si="409"/>
        <v>0</v>
      </c>
      <c r="AU57" s="57">
        <f t="shared" si="409"/>
        <v>0</v>
      </c>
      <c r="AV57" s="57">
        <f t="shared" si="409"/>
        <v>0</v>
      </c>
      <c r="AW57" s="57">
        <f t="shared" si="409"/>
        <v>0</v>
      </c>
      <c r="AX57" s="57">
        <f t="shared" si="409"/>
        <v>100</v>
      </c>
      <c r="AY57" s="57">
        <f t="shared" si="409"/>
        <v>95</v>
      </c>
      <c r="AZ57" s="57">
        <f t="shared" si="409"/>
        <v>90.25</v>
      </c>
      <c r="BA57" s="57">
        <f t="shared" si="409"/>
        <v>85.737499999999997</v>
      </c>
      <c r="BB57" s="57">
        <f t="shared" si="409"/>
        <v>81.450624999999988</v>
      </c>
      <c r="BC57" s="57">
        <f t="shared" si="409"/>
        <v>77.378093749999991</v>
      </c>
      <c r="BD57" s="57">
        <f t="shared" si="409"/>
        <v>73.509189062499985</v>
      </c>
      <c r="BE57" s="57">
        <f t="shared" si="409"/>
        <v>69.833729609374984</v>
      </c>
      <c r="BF57" s="57">
        <f t="shared" si="409"/>
        <v>67.738717721093735</v>
      </c>
      <c r="BG57" s="57">
        <f t="shared" si="409"/>
        <v>65.706556189460926</v>
      </c>
      <c r="BH57" s="57">
        <f t="shared" si="409"/>
        <v>63.735359503777097</v>
      </c>
      <c r="BI57" s="57">
        <f t="shared" si="409"/>
        <v>61.823298718663786</v>
      </c>
      <c r="BJ57" s="57">
        <f t="shared" si="409"/>
        <v>59.968599757103867</v>
      </c>
      <c r="BK57" s="57">
        <f t="shared" si="409"/>
        <v>58.16954176439075</v>
      </c>
      <c r="BL57" s="57">
        <f t="shared" si="409"/>
        <v>56.42445551145903</v>
      </c>
      <c r="BM57" s="57">
        <f t="shared" si="409"/>
        <v>54.731721846115256</v>
      </c>
      <c r="BN57" s="57">
        <f t="shared" si="409"/>
        <v>53.089770190731798</v>
      </c>
      <c r="BO57" s="57">
        <f t="shared" si="409"/>
        <v>51.497077085009842</v>
      </c>
      <c r="BP57" s="57">
        <f t="shared" si="409"/>
        <v>49.952164772459547</v>
      </c>
      <c r="BQ57" s="57">
        <f t="shared" si="409"/>
        <v>48.453599829285757</v>
      </c>
      <c r="BR57" s="57">
        <f t="shared" si="409"/>
        <v>46.999991834407183</v>
      </c>
      <c r="BS57" s="57">
        <f t="shared" si="409"/>
        <v>45.589992079374966</v>
      </c>
      <c r="BT57" s="57">
        <f t="shared" si="409"/>
        <v>44.222292316993716</v>
      </c>
      <c r="BU57" s="57">
        <f t="shared" si="409"/>
        <v>42.8956235474839</v>
      </c>
      <c r="BV57" s="57">
        <f t="shared" si="409"/>
        <v>41.60875484105938</v>
      </c>
      <c r="BW57" s="57">
        <f t="shared" si="409"/>
        <v>40.360492195827597</v>
      </c>
      <c r="BX57" s="57">
        <f t="shared" si="409"/>
        <v>0</v>
      </c>
      <c r="BY57" s="57">
        <f t="shared" si="409"/>
        <v>0</v>
      </c>
      <c r="BZ57" s="57">
        <f t="shared" si="409"/>
        <v>0</v>
      </c>
      <c r="CA57" s="57">
        <f t="shared" si="409"/>
        <v>0</v>
      </c>
      <c r="CB57" s="57">
        <f t="shared" si="409"/>
        <v>0</v>
      </c>
      <c r="CC57" s="57">
        <f t="shared" si="409"/>
        <v>0</v>
      </c>
      <c r="CD57" s="57">
        <f t="shared" si="409"/>
        <v>80</v>
      </c>
      <c r="CE57" s="57">
        <f t="shared" si="409"/>
        <v>76</v>
      </c>
      <c r="CF57" s="57">
        <f t="shared" si="409"/>
        <v>72.2</v>
      </c>
      <c r="CG57" s="57">
        <f t="shared" si="409"/>
        <v>68.59</v>
      </c>
      <c r="CH57" s="57">
        <f t="shared" si="409"/>
        <v>65.160499999999999</v>
      </c>
      <c r="CI57" s="57">
        <f t="shared" si="409"/>
        <v>61.902474999999995</v>
      </c>
      <c r="CJ57" s="57">
        <f t="shared" si="409"/>
        <v>58.807351249999989</v>
      </c>
      <c r="CK57" s="57">
        <f t="shared" si="409"/>
        <v>55.866983687499989</v>
      </c>
      <c r="CL57" s="57">
        <f t="shared" si="409"/>
        <v>54.190974176874988</v>
      </c>
      <c r="CM57" s="57">
        <f t="shared" si="409"/>
        <v>52.565244951568744</v>
      </c>
      <c r="CN57" s="57">
        <f t="shared" si="409"/>
        <v>50.988287603021682</v>
      </c>
      <c r="CO57" s="57">
        <f t="shared" si="409"/>
        <v>49.458638974931034</v>
      </c>
      <c r="CP57" s="57">
        <f t="shared" si="409"/>
        <v>47.974879805683095</v>
      </c>
      <c r="CQ57" s="57">
        <f t="shared" si="409"/>
        <v>46.535633411512606</v>
      </c>
      <c r="CR57" s="57">
        <f t="shared" si="409"/>
        <v>45.139564409167228</v>
      </c>
      <c r="CS57" s="57">
        <f t="shared" si="409"/>
        <v>43.785377476892208</v>
      </c>
      <c r="CT57" s="57">
        <f t="shared" si="409"/>
        <v>42.47181615258544</v>
      </c>
      <c r="CU57" s="57">
        <f t="shared" si="409"/>
        <v>41.197661668007875</v>
      </c>
      <c r="CV57" s="57">
        <f t="shared" si="409"/>
        <v>39.961731817967639</v>
      </c>
      <c r="CW57" s="57">
        <f t="shared" si="409"/>
        <v>38.762879863428608</v>
      </c>
      <c r="CX57" s="57">
        <f t="shared" si="409"/>
        <v>37.599993467525749</v>
      </c>
      <c r="CY57" s="57">
        <f t="shared" si="409"/>
        <v>36.471993663499973</v>
      </c>
      <c r="CZ57" s="57">
        <f t="shared" si="409"/>
        <v>35.377833853594971</v>
      </c>
      <c r="DA57" s="57">
        <f t="shared" si="409"/>
        <v>34.316498837987119</v>
      </c>
      <c r="DB57" s="57">
        <f t="shared" si="409"/>
        <v>33.287003872847507</v>
      </c>
      <c r="DC57" s="57">
        <f t="shared" si="409"/>
        <v>32.288393756662082</v>
      </c>
      <c r="DD57" s="57">
        <f t="shared" ref="DD57:DD58" si="413">BO$182</f>
        <v>0</v>
      </c>
      <c r="DE57" s="57">
        <f t="shared" si="410"/>
        <v>0</v>
      </c>
      <c r="DF57" s="57">
        <f t="shared" si="410"/>
        <v>0</v>
      </c>
      <c r="DG57" s="57">
        <f t="shared" si="410"/>
        <v>0</v>
      </c>
      <c r="DH57" s="57">
        <f t="shared" si="410"/>
        <v>0</v>
      </c>
      <c r="DI57" s="57">
        <f t="shared" si="410"/>
        <v>0</v>
      </c>
      <c r="DJ57" s="57">
        <f t="shared" si="410"/>
        <v>64</v>
      </c>
      <c r="DK57" s="57">
        <f t="shared" si="410"/>
        <v>60.800000000000004</v>
      </c>
      <c r="DL57" s="57">
        <f t="shared" si="410"/>
        <v>57.760000000000005</v>
      </c>
      <c r="DM57" s="57">
        <f t="shared" si="410"/>
        <v>54.872000000000007</v>
      </c>
      <c r="DN57" s="57">
        <f t="shared" si="410"/>
        <v>52.128399999999999</v>
      </c>
      <c r="DO57" s="57">
        <f t="shared" si="410"/>
        <v>49.521979999999999</v>
      </c>
      <c r="DP57" s="57">
        <f t="shared" si="410"/>
        <v>47.045880999999994</v>
      </c>
      <c r="DQ57" s="57">
        <f t="shared" si="410"/>
        <v>44.693586949999997</v>
      </c>
      <c r="DR57" s="57">
        <f t="shared" si="410"/>
        <v>43.352779341499996</v>
      </c>
      <c r="DS57" s="57">
        <f t="shared" si="410"/>
        <v>42.052195961254995</v>
      </c>
      <c r="DT57" s="57">
        <f t="shared" si="410"/>
        <v>40.790630082417351</v>
      </c>
      <c r="DU57" s="57">
        <f t="shared" si="410"/>
        <v>39.566911179944832</v>
      </c>
      <c r="DV57" s="57">
        <f t="shared" si="410"/>
        <v>38.379903844546476</v>
      </c>
      <c r="DW57" s="57">
        <f t="shared" si="410"/>
        <v>37.228506729210089</v>
      </c>
      <c r="DX57" s="57">
        <f t="shared" si="410"/>
        <v>36.111651527333784</v>
      </c>
      <c r="DY57" s="57">
        <f t="shared" si="410"/>
        <v>35.028301981513771</v>
      </c>
      <c r="DZ57" s="57">
        <f t="shared" si="410"/>
        <v>33.977452922068352</v>
      </c>
      <c r="EA57" s="57">
        <f t="shared" si="410"/>
        <v>32.958129334406301</v>
      </c>
      <c r="EB57" s="57">
        <f t="shared" si="410"/>
        <v>31.969385454374112</v>
      </c>
      <c r="EC57" s="57">
        <f t="shared" si="410"/>
        <v>31.01030389074289</v>
      </c>
      <c r="ED57" s="57">
        <f t="shared" si="410"/>
        <v>30.079994774020602</v>
      </c>
      <c r="EE57" s="57">
        <f t="shared" si="410"/>
        <v>29.17759493079998</v>
      </c>
      <c r="EF57" s="57">
        <f t="shared" si="410"/>
        <v>28.302267082875979</v>
      </c>
      <c r="EG57" s="57">
        <f t="shared" si="410"/>
        <v>27.453199070389697</v>
      </c>
      <c r="EH57" s="57">
        <f t="shared" si="410"/>
        <v>26.629603098278007</v>
      </c>
      <c r="EI57" s="57">
        <f t="shared" si="410"/>
        <v>25.830715005329665</v>
      </c>
      <c r="EJ57" s="57">
        <f t="shared" si="410"/>
        <v>0</v>
      </c>
      <c r="EK57" s="57">
        <f t="shared" si="410"/>
        <v>0</v>
      </c>
      <c r="EL57" s="57">
        <f t="shared" si="410"/>
        <v>0</v>
      </c>
      <c r="EM57" s="57">
        <f t="shared" si="410"/>
        <v>0</v>
      </c>
      <c r="EN57" s="57">
        <f t="shared" si="410"/>
        <v>0</v>
      </c>
      <c r="EO57" s="57">
        <f t="shared" si="410"/>
        <v>0</v>
      </c>
      <c r="EP57" s="57">
        <f t="shared" si="410"/>
        <v>51.2</v>
      </c>
      <c r="EQ57" s="57">
        <f t="shared" si="410"/>
        <v>48.640000000000008</v>
      </c>
      <c r="ER57" s="57">
        <f t="shared" si="410"/>
        <v>46.208000000000006</v>
      </c>
      <c r="ES57" s="57">
        <f t="shared" si="410"/>
        <v>43.897600000000011</v>
      </c>
      <c r="ET57" s="57">
        <f t="shared" si="410"/>
        <v>41.702719999999999</v>
      </c>
      <c r="EU57" s="57">
        <f t="shared" si="410"/>
        <v>39.617584000000001</v>
      </c>
      <c r="EV57" s="57">
        <f t="shared" si="410"/>
        <v>37.636704799999997</v>
      </c>
      <c r="EW57" s="57">
        <f t="shared" si="410"/>
        <v>35.754869559999996</v>
      </c>
      <c r="EX57" s="57">
        <f t="shared" si="410"/>
        <v>34.682223473199997</v>
      </c>
      <c r="EY57" s="57">
        <f t="shared" si="410"/>
        <v>33.641756769003997</v>
      </c>
      <c r="EZ57" s="57">
        <f t="shared" si="410"/>
        <v>32.63250406593388</v>
      </c>
      <c r="FA57" s="57">
        <f t="shared" si="410"/>
        <v>31.653528943955866</v>
      </c>
      <c r="FB57" s="57">
        <f t="shared" si="410"/>
        <v>30.703923075637181</v>
      </c>
      <c r="FC57" s="57">
        <f t="shared" si="410"/>
        <v>29.782805383368071</v>
      </c>
      <c r="FD57" s="57">
        <f t="shared" si="410"/>
        <v>28.889321221867029</v>
      </c>
      <c r="FE57" s="57">
        <f t="shared" si="410"/>
        <v>28.022641585211019</v>
      </c>
      <c r="FF57" s="57">
        <f t="shared" si="410"/>
        <v>27.181962337654682</v>
      </c>
      <c r="FG57" s="57">
        <f t="shared" si="410"/>
        <v>26.366503467525042</v>
      </c>
      <c r="FH57" s="57">
        <f t="shared" si="410"/>
        <v>25.575508363499292</v>
      </c>
      <c r="FI57" s="57">
        <f t="shared" si="410"/>
        <v>24.808243112594312</v>
      </c>
      <c r="FJ57" s="57">
        <f t="shared" si="410"/>
        <v>24.063995819216483</v>
      </c>
      <c r="FK57" s="57">
        <f t="shared" si="410"/>
        <v>23.342075944639987</v>
      </c>
      <c r="FL57" s="57">
        <f t="shared" si="410"/>
        <v>22.641813666300784</v>
      </c>
      <c r="FM57" s="57">
        <f t="shared" si="410"/>
        <v>21.96255925631176</v>
      </c>
      <c r="FN57" s="57">
        <f t="shared" si="410"/>
        <v>21.303682478622406</v>
      </c>
      <c r="FO57" s="57">
        <f t="shared" si="410"/>
        <v>20.664572004263732</v>
      </c>
      <c r="FP57" s="57">
        <f t="shared" ref="FP57:FP58" si="414">EA$182</f>
        <v>0</v>
      </c>
      <c r="FQ57" s="57">
        <f t="shared" si="411"/>
        <v>0</v>
      </c>
      <c r="FR57" s="57">
        <f t="shared" si="411"/>
        <v>0</v>
      </c>
      <c r="FS57" s="57">
        <f t="shared" si="411"/>
        <v>0</v>
      </c>
      <c r="FT57" s="57">
        <f t="shared" si="411"/>
        <v>0</v>
      </c>
      <c r="FU57" s="57">
        <f t="shared" si="411"/>
        <v>0</v>
      </c>
      <c r="FV57" s="57">
        <f t="shared" si="411"/>
        <v>40.960000000000008</v>
      </c>
      <c r="FW57" s="57">
        <f t="shared" si="411"/>
        <v>38.912000000000006</v>
      </c>
      <c r="FX57" s="57">
        <f t="shared" si="411"/>
        <v>36.966400000000007</v>
      </c>
      <c r="FY57" s="57">
        <f t="shared" si="411"/>
        <v>35.118080000000013</v>
      </c>
      <c r="FZ57" s="57">
        <f t="shared" si="411"/>
        <v>33.362175999999998</v>
      </c>
      <c r="GA57" s="57">
        <f t="shared" si="411"/>
        <v>31.694067200000003</v>
      </c>
      <c r="GB57" s="57">
        <f t="shared" si="411"/>
        <v>30.10936384</v>
      </c>
      <c r="GC57" s="57">
        <f t="shared" si="411"/>
        <v>28.603895647999998</v>
      </c>
      <c r="GD57" s="57">
        <f t="shared" si="411"/>
        <v>27.745778778559998</v>
      </c>
      <c r="GE57" s="57">
        <f t="shared" si="411"/>
        <v>26.913405415203201</v>
      </c>
      <c r="GF57" s="57">
        <f t="shared" si="411"/>
        <v>26.106003252747104</v>
      </c>
      <c r="GG57" s="57">
        <f t="shared" si="411"/>
        <v>25.322823155164695</v>
      </c>
      <c r="GH57" s="57">
        <f t="shared" si="411"/>
        <v>24.563138460509748</v>
      </c>
      <c r="GI57" s="57">
        <f t="shared" si="411"/>
        <v>23.826244306694459</v>
      </c>
      <c r="GJ57" s="57">
        <f t="shared" si="411"/>
        <v>23.111456977493624</v>
      </c>
      <c r="GK57" s="57">
        <f t="shared" si="411"/>
        <v>22.418113268168817</v>
      </c>
      <c r="GL57" s="57">
        <f t="shared" si="411"/>
        <v>21.745569870123745</v>
      </c>
      <c r="GM57" s="57">
        <f t="shared" si="411"/>
        <v>21.093202774020035</v>
      </c>
      <c r="GN57" s="57">
        <f t="shared" si="411"/>
        <v>20.460406690799434</v>
      </c>
      <c r="GO57" s="57">
        <f t="shared" si="411"/>
        <v>19.84659449007545</v>
      </c>
      <c r="GP57" s="57">
        <f t="shared" si="411"/>
        <v>19.251196655373189</v>
      </c>
      <c r="GQ57" s="57">
        <f t="shared" si="411"/>
        <v>18.673660755711989</v>
      </c>
      <c r="GR57" s="57">
        <f t="shared" si="411"/>
        <v>18.113450933040628</v>
      </c>
      <c r="GS57" s="57">
        <f t="shared" si="411"/>
        <v>17.570047405049408</v>
      </c>
      <c r="GT57" s="57">
        <f t="shared" si="411"/>
        <v>17.042945982897926</v>
      </c>
      <c r="GU57" s="57">
        <f t="shared" si="411"/>
        <v>16.531657603410988</v>
      </c>
      <c r="GV57" s="57">
        <f t="shared" si="411"/>
        <v>0</v>
      </c>
      <c r="GW57" s="57">
        <f t="shared" si="411"/>
        <v>0</v>
      </c>
      <c r="GX57" s="57">
        <f t="shared" si="411"/>
        <v>0</v>
      </c>
      <c r="GY57" s="57">
        <f t="shared" si="411"/>
        <v>0</v>
      </c>
      <c r="GZ57" s="57">
        <f t="shared" si="411"/>
        <v>0</v>
      </c>
      <c r="HA57" s="57">
        <f t="shared" si="411"/>
        <v>0</v>
      </c>
      <c r="HB57" s="57">
        <f t="shared" si="411"/>
        <v>40</v>
      </c>
      <c r="HC57" s="57">
        <f t="shared" si="411"/>
        <v>42</v>
      </c>
      <c r="HD57" s="57">
        <f t="shared" si="411"/>
        <v>44.1</v>
      </c>
      <c r="HE57" s="57">
        <f t="shared" si="411"/>
        <v>46.305000000000007</v>
      </c>
      <c r="HF57" s="57">
        <f t="shared" si="411"/>
        <v>48.620250000000006</v>
      </c>
      <c r="HG57" s="57">
        <f t="shared" si="411"/>
        <v>51.051262500000007</v>
      </c>
      <c r="HH57" s="57">
        <f t="shared" si="411"/>
        <v>53.603825625000013</v>
      </c>
      <c r="HI57" s="57">
        <f t="shared" si="411"/>
        <v>56.284016906250017</v>
      </c>
      <c r="HJ57" s="57">
        <f t="shared" si="411"/>
        <v>59.098217751562522</v>
      </c>
      <c r="HK57" s="57">
        <f t="shared" si="411"/>
        <v>62.053128639140652</v>
      </c>
      <c r="HL57" s="57">
        <f t="shared" si="411"/>
        <v>65.155785071097682</v>
      </c>
      <c r="HM57" s="57">
        <f t="shared" si="411"/>
        <v>68.413574324652572</v>
      </c>
      <c r="HN57" s="57">
        <f t="shared" si="411"/>
        <v>71.834253040885201</v>
      </c>
      <c r="HO57" s="57">
        <f t="shared" si="411"/>
        <v>75.425965692929466</v>
      </c>
      <c r="HP57" s="57">
        <f t="shared" si="411"/>
        <v>79.197263977575943</v>
      </c>
      <c r="HQ57" s="57">
        <f t="shared" si="411"/>
        <v>83.15712717645475</v>
      </c>
      <c r="HR57" s="57">
        <f t="shared" si="411"/>
        <v>85</v>
      </c>
      <c r="HS57" s="57">
        <f t="shared" si="411"/>
        <v>85</v>
      </c>
      <c r="HT57" s="57">
        <f t="shared" si="411"/>
        <v>85</v>
      </c>
      <c r="HU57" s="57">
        <f t="shared" si="411"/>
        <v>85</v>
      </c>
      <c r="HV57" s="57">
        <f t="shared" si="411"/>
        <v>85</v>
      </c>
      <c r="HW57" s="57">
        <f t="shared" si="411"/>
        <v>85</v>
      </c>
      <c r="HX57" s="57">
        <f t="shared" si="411"/>
        <v>85</v>
      </c>
      <c r="HY57" s="57">
        <f t="shared" si="411"/>
        <v>85</v>
      </c>
      <c r="HZ57" s="57">
        <f t="shared" si="411"/>
        <v>85</v>
      </c>
      <c r="IA57" s="57">
        <f t="shared" si="411"/>
        <v>85</v>
      </c>
      <c r="IB57" s="57">
        <f t="shared" ref="IB57:IB58" si="415">GM$182</f>
        <v>85</v>
      </c>
      <c r="IC57" s="57">
        <f t="shared" si="412"/>
        <v>85</v>
      </c>
      <c r="ID57" s="57">
        <f t="shared" si="412"/>
        <v>85</v>
      </c>
      <c r="IE57" s="57">
        <f t="shared" si="412"/>
        <v>85</v>
      </c>
      <c r="IF57" s="57">
        <f t="shared" si="412"/>
        <v>85</v>
      </c>
      <c r="IG57" s="57">
        <f t="shared" si="412"/>
        <v>85</v>
      </c>
      <c r="IH57" s="57">
        <f t="shared" si="412"/>
        <v>85</v>
      </c>
      <c r="II57" s="57">
        <f t="shared" si="412"/>
        <v>85</v>
      </c>
      <c r="IJ57" s="57">
        <f t="shared" si="412"/>
        <v>85</v>
      </c>
      <c r="IK57" s="57">
        <f t="shared" si="412"/>
        <v>85</v>
      </c>
      <c r="IL57" s="57">
        <f t="shared" si="412"/>
        <v>85</v>
      </c>
      <c r="IM57" s="57">
        <f t="shared" si="412"/>
        <v>85</v>
      </c>
      <c r="IN57" s="57">
        <f t="shared" si="412"/>
        <v>85</v>
      </c>
      <c r="IO57" s="57">
        <f t="shared" si="412"/>
        <v>85</v>
      </c>
      <c r="IP57" s="57">
        <f t="shared" si="412"/>
        <v>85</v>
      </c>
      <c r="IQ57" s="57">
        <f t="shared" si="412"/>
        <v>85</v>
      </c>
      <c r="IR57" s="57">
        <f t="shared" si="412"/>
        <v>85</v>
      </c>
      <c r="IS57" s="57">
        <f t="shared" si="412"/>
        <v>85</v>
      </c>
      <c r="IT57" s="57">
        <f t="shared" si="412"/>
        <v>85</v>
      </c>
      <c r="IU57" s="57">
        <f t="shared" si="412"/>
        <v>85</v>
      </c>
      <c r="IV57" s="57">
        <f t="shared" si="412"/>
        <v>85</v>
      </c>
      <c r="IW57" s="57">
        <f t="shared" si="412"/>
        <v>85</v>
      </c>
      <c r="IX57" s="57">
        <f t="shared" si="412"/>
        <v>85</v>
      </c>
      <c r="IY57" s="57">
        <f t="shared" si="412"/>
        <v>85</v>
      </c>
      <c r="IZ57" s="57">
        <f t="shared" si="412"/>
        <v>85</v>
      </c>
      <c r="JA57" s="57">
        <f t="shared" si="412"/>
        <v>85</v>
      </c>
      <c r="JB57" s="57">
        <f t="shared" si="412"/>
        <v>85</v>
      </c>
    </row>
    <row r="58" spans="1:262" x14ac:dyDescent="0.2">
      <c r="A58" s="59" t="s">
        <v>108</v>
      </c>
      <c r="B58" s="59" t="s">
        <v>148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R58" s="57">
        <f>C$182</f>
        <v>0</v>
      </c>
      <c r="AS58" s="57">
        <f t="shared" ref="AS58:DC58" si="416">D$182</f>
        <v>0</v>
      </c>
      <c r="AT58" s="57">
        <f t="shared" si="416"/>
        <v>0</v>
      </c>
      <c r="AU58" s="57">
        <f t="shared" si="416"/>
        <v>0</v>
      </c>
      <c r="AV58" s="57">
        <f t="shared" si="416"/>
        <v>0</v>
      </c>
      <c r="AW58" s="57">
        <f t="shared" si="416"/>
        <v>0</v>
      </c>
      <c r="AX58" s="57">
        <f t="shared" si="416"/>
        <v>100</v>
      </c>
      <c r="AY58" s="57">
        <f t="shared" si="416"/>
        <v>95</v>
      </c>
      <c r="AZ58" s="57">
        <f t="shared" si="416"/>
        <v>90.25</v>
      </c>
      <c r="BA58" s="57">
        <f t="shared" si="416"/>
        <v>85.737499999999997</v>
      </c>
      <c r="BB58" s="57">
        <f t="shared" si="416"/>
        <v>81.450624999999988</v>
      </c>
      <c r="BC58" s="57">
        <f t="shared" si="416"/>
        <v>77.378093749999991</v>
      </c>
      <c r="BD58" s="57">
        <f t="shared" si="416"/>
        <v>73.509189062499985</v>
      </c>
      <c r="BE58" s="57">
        <f t="shared" si="416"/>
        <v>69.833729609374984</v>
      </c>
      <c r="BF58" s="57">
        <f t="shared" si="416"/>
        <v>67.738717721093735</v>
      </c>
      <c r="BG58" s="57">
        <f t="shared" si="416"/>
        <v>65.706556189460926</v>
      </c>
      <c r="BH58" s="57">
        <f t="shared" si="416"/>
        <v>63.735359503777097</v>
      </c>
      <c r="BI58" s="57">
        <f t="shared" si="416"/>
        <v>61.823298718663786</v>
      </c>
      <c r="BJ58" s="57">
        <f t="shared" si="416"/>
        <v>59.968599757103867</v>
      </c>
      <c r="BK58" s="57">
        <f t="shared" si="416"/>
        <v>58.16954176439075</v>
      </c>
      <c r="BL58" s="57">
        <f t="shared" si="416"/>
        <v>56.42445551145903</v>
      </c>
      <c r="BM58" s="57">
        <f t="shared" si="416"/>
        <v>54.731721846115256</v>
      </c>
      <c r="BN58" s="57">
        <f t="shared" si="416"/>
        <v>53.089770190731798</v>
      </c>
      <c r="BO58" s="57">
        <f t="shared" si="416"/>
        <v>51.497077085009842</v>
      </c>
      <c r="BP58" s="57">
        <f t="shared" si="416"/>
        <v>49.952164772459547</v>
      </c>
      <c r="BQ58" s="57">
        <f t="shared" si="416"/>
        <v>48.453599829285757</v>
      </c>
      <c r="BR58" s="57">
        <f t="shared" si="416"/>
        <v>46.999991834407183</v>
      </c>
      <c r="BS58" s="57">
        <f t="shared" si="416"/>
        <v>45.589992079374966</v>
      </c>
      <c r="BT58" s="57">
        <f t="shared" si="416"/>
        <v>44.222292316993716</v>
      </c>
      <c r="BU58" s="57">
        <f t="shared" si="416"/>
        <v>42.8956235474839</v>
      </c>
      <c r="BV58" s="57">
        <f t="shared" si="416"/>
        <v>41.60875484105938</v>
      </c>
      <c r="BW58" s="57">
        <f t="shared" si="416"/>
        <v>40.360492195827597</v>
      </c>
      <c r="BX58" s="57">
        <f t="shared" si="416"/>
        <v>0</v>
      </c>
      <c r="BY58" s="57">
        <f t="shared" si="416"/>
        <v>0</v>
      </c>
      <c r="BZ58" s="57">
        <f t="shared" si="416"/>
        <v>0</v>
      </c>
      <c r="CA58" s="57">
        <f t="shared" si="416"/>
        <v>0</v>
      </c>
      <c r="CB58" s="57">
        <f t="shared" si="416"/>
        <v>0</v>
      </c>
      <c r="CC58" s="57">
        <f t="shared" si="416"/>
        <v>0</v>
      </c>
      <c r="CD58" s="57">
        <f t="shared" si="416"/>
        <v>80</v>
      </c>
      <c r="CE58" s="57">
        <f t="shared" si="416"/>
        <v>76</v>
      </c>
      <c r="CF58" s="57">
        <f t="shared" si="416"/>
        <v>72.2</v>
      </c>
      <c r="CG58" s="57">
        <f t="shared" si="416"/>
        <v>68.59</v>
      </c>
      <c r="CH58" s="57">
        <f t="shared" si="416"/>
        <v>65.160499999999999</v>
      </c>
      <c r="CI58" s="57">
        <f t="shared" si="416"/>
        <v>61.902474999999995</v>
      </c>
      <c r="CJ58" s="57">
        <f t="shared" si="416"/>
        <v>58.807351249999989</v>
      </c>
      <c r="CK58" s="57">
        <f t="shared" si="416"/>
        <v>55.866983687499989</v>
      </c>
      <c r="CL58" s="57">
        <f t="shared" si="416"/>
        <v>54.190974176874988</v>
      </c>
      <c r="CM58" s="57">
        <f t="shared" si="416"/>
        <v>52.565244951568744</v>
      </c>
      <c r="CN58" s="57">
        <f t="shared" si="416"/>
        <v>50.988287603021682</v>
      </c>
      <c r="CO58" s="57">
        <f t="shared" si="416"/>
        <v>49.458638974931034</v>
      </c>
      <c r="CP58" s="57">
        <f t="shared" si="416"/>
        <v>47.974879805683095</v>
      </c>
      <c r="CQ58" s="57">
        <f t="shared" si="416"/>
        <v>46.535633411512606</v>
      </c>
      <c r="CR58" s="57">
        <f t="shared" si="416"/>
        <v>45.139564409167228</v>
      </c>
      <c r="CS58" s="57">
        <f t="shared" si="416"/>
        <v>43.785377476892208</v>
      </c>
      <c r="CT58" s="57">
        <f t="shared" si="416"/>
        <v>42.47181615258544</v>
      </c>
      <c r="CU58" s="57">
        <f t="shared" si="416"/>
        <v>41.197661668007875</v>
      </c>
      <c r="CV58" s="57">
        <f t="shared" si="416"/>
        <v>39.961731817967639</v>
      </c>
      <c r="CW58" s="57">
        <f t="shared" si="416"/>
        <v>38.762879863428608</v>
      </c>
      <c r="CX58" s="57">
        <f t="shared" si="416"/>
        <v>37.599993467525749</v>
      </c>
      <c r="CY58" s="57">
        <f t="shared" si="416"/>
        <v>36.471993663499973</v>
      </c>
      <c r="CZ58" s="57">
        <f t="shared" si="416"/>
        <v>35.377833853594971</v>
      </c>
      <c r="DA58" s="57">
        <f t="shared" si="416"/>
        <v>34.316498837987119</v>
      </c>
      <c r="DB58" s="57">
        <f t="shared" si="416"/>
        <v>33.287003872847507</v>
      </c>
      <c r="DC58" s="57">
        <f t="shared" si="416"/>
        <v>32.288393756662082</v>
      </c>
      <c r="DD58" s="57">
        <f t="shared" si="413"/>
        <v>0</v>
      </c>
      <c r="DE58" s="57">
        <f t="shared" ref="DE58:FO58" si="417">BP$182</f>
        <v>0</v>
      </c>
      <c r="DF58" s="57">
        <f t="shared" si="417"/>
        <v>0</v>
      </c>
      <c r="DG58" s="57">
        <f t="shared" si="417"/>
        <v>0</v>
      </c>
      <c r="DH58" s="57">
        <f t="shared" si="417"/>
        <v>0</v>
      </c>
      <c r="DI58" s="57">
        <f t="shared" si="417"/>
        <v>0</v>
      </c>
      <c r="DJ58" s="57">
        <f t="shared" si="417"/>
        <v>64</v>
      </c>
      <c r="DK58" s="57">
        <f t="shared" si="417"/>
        <v>60.800000000000004</v>
      </c>
      <c r="DL58" s="57">
        <f t="shared" si="417"/>
        <v>57.760000000000005</v>
      </c>
      <c r="DM58" s="57">
        <f t="shared" si="417"/>
        <v>54.872000000000007</v>
      </c>
      <c r="DN58" s="57">
        <f t="shared" si="417"/>
        <v>52.128399999999999</v>
      </c>
      <c r="DO58" s="57">
        <f t="shared" si="417"/>
        <v>49.521979999999999</v>
      </c>
      <c r="DP58" s="57">
        <f t="shared" si="417"/>
        <v>47.045880999999994</v>
      </c>
      <c r="DQ58" s="57">
        <f t="shared" si="417"/>
        <v>44.693586949999997</v>
      </c>
      <c r="DR58" s="57">
        <f t="shared" si="417"/>
        <v>43.352779341499996</v>
      </c>
      <c r="DS58" s="57">
        <f t="shared" si="417"/>
        <v>42.052195961254995</v>
      </c>
      <c r="DT58" s="57">
        <f t="shared" si="417"/>
        <v>40.790630082417351</v>
      </c>
      <c r="DU58" s="57">
        <f t="shared" si="417"/>
        <v>39.566911179944832</v>
      </c>
      <c r="DV58" s="57">
        <f t="shared" si="417"/>
        <v>38.379903844546476</v>
      </c>
      <c r="DW58" s="57">
        <f t="shared" si="417"/>
        <v>37.228506729210089</v>
      </c>
      <c r="DX58" s="57">
        <f t="shared" si="417"/>
        <v>36.111651527333784</v>
      </c>
      <c r="DY58" s="57">
        <f t="shared" si="417"/>
        <v>35.028301981513771</v>
      </c>
      <c r="DZ58" s="57">
        <f t="shared" si="417"/>
        <v>33.977452922068352</v>
      </c>
      <c r="EA58" s="57">
        <f t="shared" si="417"/>
        <v>32.958129334406301</v>
      </c>
      <c r="EB58" s="57">
        <f t="shared" si="417"/>
        <v>31.969385454374112</v>
      </c>
      <c r="EC58" s="57">
        <f t="shared" si="417"/>
        <v>31.01030389074289</v>
      </c>
      <c r="ED58" s="57">
        <f t="shared" si="417"/>
        <v>30.079994774020602</v>
      </c>
      <c r="EE58" s="57">
        <f t="shared" si="417"/>
        <v>29.17759493079998</v>
      </c>
      <c r="EF58" s="57">
        <f t="shared" si="417"/>
        <v>28.302267082875979</v>
      </c>
      <c r="EG58" s="57">
        <f t="shared" si="417"/>
        <v>27.453199070389697</v>
      </c>
      <c r="EH58" s="57">
        <f t="shared" si="417"/>
        <v>26.629603098278007</v>
      </c>
      <c r="EI58" s="57">
        <f t="shared" si="417"/>
        <v>25.830715005329665</v>
      </c>
      <c r="EJ58" s="57">
        <f t="shared" si="417"/>
        <v>0</v>
      </c>
      <c r="EK58" s="57">
        <f t="shared" si="417"/>
        <v>0</v>
      </c>
      <c r="EL58" s="57">
        <f t="shared" si="417"/>
        <v>0</v>
      </c>
      <c r="EM58" s="57">
        <f t="shared" si="417"/>
        <v>0</v>
      </c>
      <c r="EN58" s="57">
        <f t="shared" si="417"/>
        <v>0</v>
      </c>
      <c r="EO58" s="57">
        <f t="shared" si="417"/>
        <v>0</v>
      </c>
      <c r="EP58" s="57">
        <f t="shared" si="417"/>
        <v>51.2</v>
      </c>
      <c r="EQ58" s="57">
        <f t="shared" si="417"/>
        <v>48.640000000000008</v>
      </c>
      <c r="ER58" s="57">
        <f t="shared" si="417"/>
        <v>46.208000000000006</v>
      </c>
      <c r="ES58" s="57">
        <f t="shared" si="417"/>
        <v>43.897600000000011</v>
      </c>
      <c r="ET58" s="57">
        <f t="shared" si="417"/>
        <v>41.702719999999999</v>
      </c>
      <c r="EU58" s="57">
        <f t="shared" si="417"/>
        <v>39.617584000000001</v>
      </c>
      <c r="EV58" s="57">
        <f t="shared" si="417"/>
        <v>37.636704799999997</v>
      </c>
      <c r="EW58" s="57">
        <f t="shared" si="417"/>
        <v>35.754869559999996</v>
      </c>
      <c r="EX58" s="57">
        <f t="shared" si="417"/>
        <v>34.682223473199997</v>
      </c>
      <c r="EY58" s="57">
        <f t="shared" si="417"/>
        <v>33.641756769003997</v>
      </c>
      <c r="EZ58" s="57">
        <f t="shared" si="417"/>
        <v>32.63250406593388</v>
      </c>
      <c r="FA58" s="57">
        <f t="shared" si="417"/>
        <v>31.653528943955866</v>
      </c>
      <c r="FB58" s="57">
        <f t="shared" si="417"/>
        <v>30.703923075637181</v>
      </c>
      <c r="FC58" s="57">
        <f t="shared" si="417"/>
        <v>29.782805383368071</v>
      </c>
      <c r="FD58" s="57">
        <f t="shared" si="417"/>
        <v>28.889321221867029</v>
      </c>
      <c r="FE58" s="57">
        <f t="shared" si="417"/>
        <v>28.022641585211019</v>
      </c>
      <c r="FF58" s="57">
        <f t="shared" si="417"/>
        <v>27.181962337654682</v>
      </c>
      <c r="FG58" s="57">
        <f t="shared" si="417"/>
        <v>26.366503467525042</v>
      </c>
      <c r="FH58" s="57">
        <f t="shared" si="417"/>
        <v>25.575508363499292</v>
      </c>
      <c r="FI58" s="57">
        <f t="shared" si="417"/>
        <v>24.808243112594312</v>
      </c>
      <c r="FJ58" s="57">
        <f t="shared" si="417"/>
        <v>24.063995819216483</v>
      </c>
      <c r="FK58" s="57">
        <f t="shared" si="417"/>
        <v>23.342075944639987</v>
      </c>
      <c r="FL58" s="57">
        <f t="shared" si="417"/>
        <v>22.641813666300784</v>
      </c>
      <c r="FM58" s="57">
        <f t="shared" si="417"/>
        <v>21.96255925631176</v>
      </c>
      <c r="FN58" s="57">
        <f t="shared" si="417"/>
        <v>21.303682478622406</v>
      </c>
      <c r="FO58" s="57">
        <f t="shared" si="417"/>
        <v>20.664572004263732</v>
      </c>
      <c r="FP58" s="57">
        <f t="shared" si="414"/>
        <v>0</v>
      </c>
      <c r="FQ58" s="57">
        <f t="shared" ref="FQ58:IA58" si="418">EB$182</f>
        <v>0</v>
      </c>
      <c r="FR58" s="57">
        <f t="shared" si="418"/>
        <v>0</v>
      </c>
      <c r="FS58" s="57">
        <f t="shared" si="418"/>
        <v>0</v>
      </c>
      <c r="FT58" s="57">
        <f t="shared" si="418"/>
        <v>0</v>
      </c>
      <c r="FU58" s="57">
        <f t="shared" si="418"/>
        <v>0</v>
      </c>
      <c r="FV58" s="57">
        <f t="shared" si="418"/>
        <v>40.960000000000008</v>
      </c>
      <c r="FW58" s="57">
        <f t="shared" si="418"/>
        <v>38.912000000000006</v>
      </c>
      <c r="FX58" s="57">
        <f t="shared" si="418"/>
        <v>36.966400000000007</v>
      </c>
      <c r="FY58" s="57">
        <f t="shared" si="418"/>
        <v>35.118080000000013</v>
      </c>
      <c r="FZ58" s="57">
        <f t="shared" si="418"/>
        <v>33.362175999999998</v>
      </c>
      <c r="GA58" s="57">
        <f t="shared" si="418"/>
        <v>31.694067200000003</v>
      </c>
      <c r="GB58" s="57">
        <f t="shared" si="418"/>
        <v>30.10936384</v>
      </c>
      <c r="GC58" s="57">
        <f t="shared" si="418"/>
        <v>28.603895647999998</v>
      </c>
      <c r="GD58" s="57">
        <f t="shared" si="418"/>
        <v>27.745778778559998</v>
      </c>
      <c r="GE58" s="57">
        <f t="shared" si="418"/>
        <v>26.913405415203201</v>
      </c>
      <c r="GF58" s="57">
        <f t="shared" si="418"/>
        <v>26.106003252747104</v>
      </c>
      <c r="GG58" s="57">
        <f t="shared" si="418"/>
        <v>25.322823155164695</v>
      </c>
      <c r="GH58" s="57">
        <f t="shared" si="418"/>
        <v>24.563138460509748</v>
      </c>
      <c r="GI58" s="57">
        <f t="shared" si="418"/>
        <v>23.826244306694459</v>
      </c>
      <c r="GJ58" s="57">
        <f t="shared" si="418"/>
        <v>23.111456977493624</v>
      </c>
      <c r="GK58" s="57">
        <f t="shared" si="418"/>
        <v>22.418113268168817</v>
      </c>
      <c r="GL58" s="57">
        <f t="shared" si="418"/>
        <v>21.745569870123745</v>
      </c>
      <c r="GM58" s="57">
        <f t="shared" si="418"/>
        <v>21.093202774020035</v>
      </c>
      <c r="GN58" s="57">
        <f t="shared" si="418"/>
        <v>20.460406690799434</v>
      </c>
      <c r="GO58" s="57">
        <f t="shared" si="418"/>
        <v>19.84659449007545</v>
      </c>
      <c r="GP58" s="57">
        <f t="shared" si="418"/>
        <v>19.251196655373189</v>
      </c>
      <c r="GQ58" s="57">
        <f t="shared" si="418"/>
        <v>18.673660755711989</v>
      </c>
      <c r="GR58" s="57">
        <f t="shared" si="418"/>
        <v>18.113450933040628</v>
      </c>
      <c r="GS58" s="57">
        <f t="shared" si="418"/>
        <v>17.570047405049408</v>
      </c>
      <c r="GT58" s="57">
        <f t="shared" si="418"/>
        <v>17.042945982897926</v>
      </c>
      <c r="GU58" s="57">
        <f t="shared" si="418"/>
        <v>16.531657603410988</v>
      </c>
      <c r="GV58" s="57">
        <f t="shared" si="418"/>
        <v>0</v>
      </c>
      <c r="GW58" s="57">
        <f t="shared" si="418"/>
        <v>0</v>
      </c>
      <c r="GX58" s="57">
        <f t="shared" si="418"/>
        <v>0</v>
      </c>
      <c r="GY58" s="57">
        <f t="shared" si="418"/>
        <v>0</v>
      </c>
      <c r="GZ58" s="57">
        <f t="shared" si="418"/>
        <v>0</v>
      </c>
      <c r="HA58" s="57">
        <f t="shared" si="418"/>
        <v>0</v>
      </c>
      <c r="HB58" s="57">
        <f t="shared" si="418"/>
        <v>40</v>
      </c>
      <c r="HC58" s="57">
        <f t="shared" si="418"/>
        <v>42</v>
      </c>
      <c r="HD58" s="57">
        <f t="shared" si="418"/>
        <v>44.1</v>
      </c>
      <c r="HE58" s="57">
        <f t="shared" si="418"/>
        <v>46.305000000000007</v>
      </c>
      <c r="HF58" s="57">
        <f t="shared" si="418"/>
        <v>48.620250000000006</v>
      </c>
      <c r="HG58" s="57">
        <f t="shared" si="418"/>
        <v>51.051262500000007</v>
      </c>
      <c r="HH58" s="57">
        <f t="shared" si="418"/>
        <v>53.603825625000013</v>
      </c>
      <c r="HI58" s="57">
        <f t="shared" si="418"/>
        <v>56.284016906250017</v>
      </c>
      <c r="HJ58" s="57">
        <f t="shared" si="418"/>
        <v>59.098217751562522</v>
      </c>
      <c r="HK58" s="57">
        <f t="shared" si="418"/>
        <v>62.053128639140652</v>
      </c>
      <c r="HL58" s="57">
        <f t="shared" si="418"/>
        <v>65.155785071097682</v>
      </c>
      <c r="HM58" s="57">
        <f t="shared" si="418"/>
        <v>68.413574324652572</v>
      </c>
      <c r="HN58" s="57">
        <f t="shared" si="418"/>
        <v>71.834253040885201</v>
      </c>
      <c r="HO58" s="57">
        <f t="shared" si="418"/>
        <v>75.425965692929466</v>
      </c>
      <c r="HP58" s="57">
        <f t="shared" si="418"/>
        <v>79.197263977575943</v>
      </c>
      <c r="HQ58" s="57">
        <f t="shared" si="418"/>
        <v>83.15712717645475</v>
      </c>
      <c r="HR58" s="57">
        <f t="shared" si="418"/>
        <v>85</v>
      </c>
      <c r="HS58" s="57">
        <f t="shared" si="418"/>
        <v>85</v>
      </c>
      <c r="HT58" s="57">
        <f t="shared" si="418"/>
        <v>85</v>
      </c>
      <c r="HU58" s="57">
        <f t="shared" si="418"/>
        <v>85</v>
      </c>
      <c r="HV58" s="57">
        <f t="shared" si="418"/>
        <v>85</v>
      </c>
      <c r="HW58" s="57">
        <f t="shared" si="418"/>
        <v>85</v>
      </c>
      <c r="HX58" s="57">
        <f t="shared" si="418"/>
        <v>85</v>
      </c>
      <c r="HY58" s="57">
        <f t="shared" si="418"/>
        <v>85</v>
      </c>
      <c r="HZ58" s="57">
        <f t="shared" si="418"/>
        <v>85</v>
      </c>
      <c r="IA58" s="57">
        <f t="shared" si="418"/>
        <v>85</v>
      </c>
      <c r="IB58" s="57">
        <f t="shared" si="415"/>
        <v>85</v>
      </c>
      <c r="IC58" s="57">
        <f t="shared" si="412"/>
        <v>85</v>
      </c>
      <c r="ID58" s="57">
        <f t="shared" si="412"/>
        <v>85</v>
      </c>
      <c r="IE58" s="57">
        <f t="shared" si="412"/>
        <v>85</v>
      </c>
      <c r="IF58" s="57">
        <f t="shared" si="412"/>
        <v>85</v>
      </c>
      <c r="IG58" s="57">
        <f t="shared" si="412"/>
        <v>85</v>
      </c>
      <c r="IH58" s="57">
        <f t="shared" si="412"/>
        <v>85</v>
      </c>
      <c r="II58" s="57">
        <f t="shared" si="412"/>
        <v>85</v>
      </c>
      <c r="IJ58" s="57">
        <f t="shared" si="412"/>
        <v>85</v>
      </c>
      <c r="IK58" s="57">
        <f t="shared" si="412"/>
        <v>85</v>
      </c>
      <c r="IL58" s="57">
        <f t="shared" si="412"/>
        <v>85</v>
      </c>
      <c r="IM58" s="57">
        <f t="shared" si="412"/>
        <v>85</v>
      </c>
      <c r="IN58" s="57">
        <f t="shared" si="412"/>
        <v>85</v>
      </c>
      <c r="IO58" s="57">
        <f t="shared" si="412"/>
        <v>85</v>
      </c>
      <c r="IP58" s="57">
        <f t="shared" si="412"/>
        <v>85</v>
      </c>
      <c r="IQ58" s="57">
        <f t="shared" si="412"/>
        <v>85</v>
      </c>
      <c r="IR58" s="57">
        <f t="shared" si="412"/>
        <v>85</v>
      </c>
      <c r="IS58" s="57">
        <f t="shared" si="412"/>
        <v>85</v>
      </c>
      <c r="IT58" s="57">
        <f t="shared" si="412"/>
        <v>85</v>
      </c>
      <c r="IU58" s="57">
        <f t="shared" si="412"/>
        <v>85</v>
      </c>
      <c r="IV58" s="57">
        <f t="shared" si="412"/>
        <v>85</v>
      </c>
      <c r="IW58" s="57">
        <f t="shared" si="412"/>
        <v>85</v>
      </c>
      <c r="IX58" s="57">
        <f t="shared" si="412"/>
        <v>85</v>
      </c>
      <c r="IY58" s="57">
        <f t="shared" si="412"/>
        <v>85</v>
      </c>
      <c r="IZ58" s="57">
        <f t="shared" si="412"/>
        <v>85</v>
      </c>
      <c r="JA58" s="57">
        <f t="shared" si="412"/>
        <v>85</v>
      </c>
      <c r="JB58" s="57">
        <f t="shared" si="412"/>
        <v>85</v>
      </c>
    </row>
    <row r="59" spans="1:262" x14ac:dyDescent="0.2">
      <c r="A59" s="59" t="s">
        <v>108</v>
      </c>
      <c r="B59" s="59" t="s">
        <v>149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U59" s="57">
        <f>C$182</f>
        <v>0</v>
      </c>
      <c r="AV59" s="57">
        <f t="shared" ref="AV59:DG62" si="419">D$182</f>
        <v>0</v>
      </c>
      <c r="AW59" s="57">
        <f t="shared" si="419"/>
        <v>0</v>
      </c>
      <c r="AX59" s="57">
        <f t="shared" si="419"/>
        <v>0</v>
      </c>
      <c r="AY59" s="57">
        <f t="shared" si="419"/>
        <v>0</v>
      </c>
      <c r="AZ59" s="57">
        <f t="shared" si="419"/>
        <v>0</v>
      </c>
      <c r="BA59" s="57">
        <f t="shared" si="419"/>
        <v>100</v>
      </c>
      <c r="BB59" s="57">
        <f t="shared" si="419"/>
        <v>95</v>
      </c>
      <c r="BC59" s="57">
        <f t="shared" si="419"/>
        <v>90.25</v>
      </c>
      <c r="BD59" s="57">
        <f t="shared" si="419"/>
        <v>85.737499999999997</v>
      </c>
      <c r="BE59" s="57">
        <f t="shared" si="419"/>
        <v>81.450624999999988</v>
      </c>
      <c r="BF59" s="57">
        <f t="shared" si="419"/>
        <v>77.378093749999991</v>
      </c>
      <c r="BG59" s="57">
        <f t="shared" si="419"/>
        <v>73.509189062499985</v>
      </c>
      <c r="BH59" s="57">
        <f t="shared" si="419"/>
        <v>69.833729609374984</v>
      </c>
      <c r="BI59" s="57">
        <f t="shared" si="419"/>
        <v>67.738717721093735</v>
      </c>
      <c r="BJ59" s="57">
        <f t="shared" si="419"/>
        <v>65.706556189460926</v>
      </c>
      <c r="BK59" s="57">
        <f t="shared" si="419"/>
        <v>63.735359503777097</v>
      </c>
      <c r="BL59" s="57">
        <f t="shared" si="419"/>
        <v>61.823298718663786</v>
      </c>
      <c r="BM59" s="57">
        <f t="shared" si="419"/>
        <v>59.968599757103867</v>
      </c>
      <c r="BN59" s="57">
        <f t="shared" si="419"/>
        <v>58.16954176439075</v>
      </c>
      <c r="BO59" s="57">
        <f t="shared" si="419"/>
        <v>56.42445551145903</v>
      </c>
      <c r="BP59" s="57">
        <f t="shared" si="419"/>
        <v>54.731721846115256</v>
      </c>
      <c r="BQ59" s="57">
        <f t="shared" si="419"/>
        <v>53.089770190731798</v>
      </c>
      <c r="BR59" s="57">
        <f t="shared" si="419"/>
        <v>51.497077085009842</v>
      </c>
      <c r="BS59" s="57">
        <f t="shared" si="419"/>
        <v>49.952164772459547</v>
      </c>
      <c r="BT59" s="57">
        <f t="shared" si="419"/>
        <v>48.453599829285757</v>
      </c>
      <c r="BU59" s="57">
        <f t="shared" si="419"/>
        <v>46.999991834407183</v>
      </c>
      <c r="BV59" s="57">
        <f t="shared" si="419"/>
        <v>45.589992079374966</v>
      </c>
      <c r="BW59" s="57">
        <f t="shared" si="419"/>
        <v>44.222292316993716</v>
      </c>
      <c r="BX59" s="57">
        <f t="shared" si="419"/>
        <v>42.8956235474839</v>
      </c>
      <c r="BY59" s="57">
        <f t="shared" si="419"/>
        <v>41.60875484105938</v>
      </c>
      <c r="BZ59" s="57">
        <f t="shared" si="419"/>
        <v>40.360492195827597</v>
      </c>
      <c r="CA59" s="57">
        <f t="shared" si="419"/>
        <v>0</v>
      </c>
      <c r="CB59" s="57">
        <f t="shared" si="419"/>
        <v>0</v>
      </c>
      <c r="CC59" s="57">
        <f t="shared" si="419"/>
        <v>0</v>
      </c>
      <c r="CD59" s="57">
        <f t="shared" si="419"/>
        <v>0</v>
      </c>
      <c r="CE59" s="57">
        <f t="shared" si="419"/>
        <v>0</v>
      </c>
      <c r="CF59" s="57">
        <f t="shared" si="419"/>
        <v>0</v>
      </c>
      <c r="CG59" s="57">
        <f t="shared" si="419"/>
        <v>80</v>
      </c>
      <c r="CH59" s="57">
        <f t="shared" si="419"/>
        <v>76</v>
      </c>
      <c r="CI59" s="57">
        <f t="shared" si="419"/>
        <v>72.2</v>
      </c>
      <c r="CJ59" s="57">
        <f t="shared" si="419"/>
        <v>68.59</v>
      </c>
      <c r="CK59" s="57">
        <f t="shared" si="419"/>
        <v>65.160499999999999</v>
      </c>
      <c r="CL59" s="57">
        <f t="shared" si="419"/>
        <v>61.902474999999995</v>
      </c>
      <c r="CM59" s="57">
        <f t="shared" si="419"/>
        <v>58.807351249999989</v>
      </c>
      <c r="CN59" s="57">
        <f t="shared" si="419"/>
        <v>55.866983687499989</v>
      </c>
      <c r="CO59" s="57">
        <f t="shared" si="419"/>
        <v>54.190974176874988</v>
      </c>
      <c r="CP59" s="57">
        <f t="shared" si="419"/>
        <v>52.565244951568744</v>
      </c>
      <c r="CQ59" s="57">
        <f t="shared" si="419"/>
        <v>50.988287603021682</v>
      </c>
      <c r="CR59" s="57">
        <f t="shared" si="419"/>
        <v>49.458638974931034</v>
      </c>
      <c r="CS59" s="57">
        <f t="shared" si="419"/>
        <v>47.974879805683095</v>
      </c>
      <c r="CT59" s="57">
        <f t="shared" si="419"/>
        <v>46.535633411512606</v>
      </c>
      <c r="CU59" s="57">
        <f t="shared" si="419"/>
        <v>45.139564409167228</v>
      </c>
      <c r="CV59" s="57">
        <f t="shared" si="419"/>
        <v>43.785377476892208</v>
      </c>
      <c r="CW59" s="57">
        <f t="shared" si="419"/>
        <v>42.47181615258544</v>
      </c>
      <c r="CX59" s="57">
        <f t="shared" si="419"/>
        <v>41.197661668007875</v>
      </c>
      <c r="CY59" s="57">
        <f t="shared" si="419"/>
        <v>39.961731817967639</v>
      </c>
      <c r="CZ59" s="57">
        <f t="shared" si="419"/>
        <v>38.762879863428608</v>
      </c>
      <c r="DA59" s="57">
        <f t="shared" si="419"/>
        <v>37.599993467525749</v>
      </c>
      <c r="DB59" s="57">
        <f t="shared" si="419"/>
        <v>36.471993663499973</v>
      </c>
      <c r="DC59" s="57">
        <f t="shared" si="419"/>
        <v>35.377833853594971</v>
      </c>
      <c r="DD59" s="57">
        <f t="shared" si="419"/>
        <v>34.316498837987119</v>
      </c>
      <c r="DE59" s="57">
        <f t="shared" si="419"/>
        <v>33.287003872847507</v>
      </c>
      <c r="DF59" s="57">
        <f t="shared" si="419"/>
        <v>32.288393756662082</v>
      </c>
      <c r="DG59" s="57">
        <f t="shared" si="419"/>
        <v>0</v>
      </c>
      <c r="DH59" s="57">
        <f t="shared" ref="DH59:FS62" si="420">BP$182</f>
        <v>0</v>
      </c>
      <c r="DI59" s="57">
        <f t="shared" si="420"/>
        <v>0</v>
      </c>
      <c r="DJ59" s="57">
        <f t="shared" si="420"/>
        <v>0</v>
      </c>
      <c r="DK59" s="57">
        <f t="shared" si="420"/>
        <v>0</v>
      </c>
      <c r="DL59" s="57">
        <f t="shared" si="420"/>
        <v>0</v>
      </c>
      <c r="DM59" s="57">
        <f t="shared" si="420"/>
        <v>64</v>
      </c>
      <c r="DN59" s="57">
        <f t="shared" si="420"/>
        <v>60.800000000000004</v>
      </c>
      <c r="DO59" s="57">
        <f t="shared" si="420"/>
        <v>57.760000000000005</v>
      </c>
      <c r="DP59" s="57">
        <f t="shared" si="420"/>
        <v>54.872000000000007</v>
      </c>
      <c r="DQ59" s="57">
        <f t="shared" si="420"/>
        <v>52.128399999999999</v>
      </c>
      <c r="DR59" s="57">
        <f t="shared" si="420"/>
        <v>49.521979999999999</v>
      </c>
      <c r="DS59" s="57">
        <f t="shared" si="420"/>
        <v>47.045880999999994</v>
      </c>
      <c r="DT59" s="57">
        <f t="shared" si="420"/>
        <v>44.693586949999997</v>
      </c>
      <c r="DU59" s="57">
        <f t="shared" si="420"/>
        <v>43.352779341499996</v>
      </c>
      <c r="DV59" s="57">
        <f t="shared" si="420"/>
        <v>42.052195961254995</v>
      </c>
      <c r="DW59" s="57">
        <f t="shared" si="420"/>
        <v>40.790630082417351</v>
      </c>
      <c r="DX59" s="57">
        <f t="shared" si="420"/>
        <v>39.566911179944832</v>
      </c>
      <c r="DY59" s="57">
        <f t="shared" si="420"/>
        <v>38.379903844546476</v>
      </c>
      <c r="DZ59" s="57">
        <f t="shared" si="420"/>
        <v>37.228506729210089</v>
      </c>
      <c r="EA59" s="57">
        <f t="shared" si="420"/>
        <v>36.111651527333784</v>
      </c>
      <c r="EB59" s="57">
        <f t="shared" si="420"/>
        <v>35.028301981513771</v>
      </c>
      <c r="EC59" s="57">
        <f t="shared" si="420"/>
        <v>33.977452922068352</v>
      </c>
      <c r="ED59" s="57">
        <f t="shared" si="420"/>
        <v>32.958129334406301</v>
      </c>
      <c r="EE59" s="57">
        <f t="shared" si="420"/>
        <v>31.969385454374112</v>
      </c>
      <c r="EF59" s="57">
        <f t="shared" si="420"/>
        <v>31.01030389074289</v>
      </c>
      <c r="EG59" s="57">
        <f t="shared" si="420"/>
        <v>30.079994774020602</v>
      </c>
      <c r="EH59" s="57">
        <f t="shared" si="420"/>
        <v>29.17759493079998</v>
      </c>
      <c r="EI59" s="57">
        <f t="shared" si="420"/>
        <v>28.302267082875979</v>
      </c>
      <c r="EJ59" s="57">
        <f t="shared" si="420"/>
        <v>27.453199070389697</v>
      </c>
      <c r="EK59" s="57">
        <f t="shared" si="420"/>
        <v>26.629603098278007</v>
      </c>
      <c r="EL59" s="57">
        <f t="shared" si="420"/>
        <v>25.830715005329665</v>
      </c>
      <c r="EM59" s="57">
        <f t="shared" si="420"/>
        <v>0</v>
      </c>
      <c r="EN59" s="57">
        <f t="shared" si="420"/>
        <v>0</v>
      </c>
      <c r="EO59" s="57">
        <f t="shared" si="420"/>
        <v>0</v>
      </c>
      <c r="EP59" s="57">
        <f t="shared" si="420"/>
        <v>0</v>
      </c>
      <c r="EQ59" s="57">
        <f t="shared" si="420"/>
        <v>0</v>
      </c>
      <c r="ER59" s="57">
        <f t="shared" si="420"/>
        <v>0</v>
      </c>
      <c r="ES59" s="57">
        <f t="shared" si="420"/>
        <v>51.2</v>
      </c>
      <c r="ET59" s="57">
        <f t="shared" si="420"/>
        <v>48.640000000000008</v>
      </c>
      <c r="EU59" s="57">
        <f t="shared" si="420"/>
        <v>46.208000000000006</v>
      </c>
      <c r="EV59" s="57">
        <f t="shared" si="420"/>
        <v>43.897600000000011</v>
      </c>
      <c r="EW59" s="57">
        <f t="shared" si="420"/>
        <v>41.702719999999999</v>
      </c>
      <c r="EX59" s="57">
        <f t="shared" si="420"/>
        <v>39.617584000000001</v>
      </c>
      <c r="EY59" s="57">
        <f t="shared" si="420"/>
        <v>37.636704799999997</v>
      </c>
      <c r="EZ59" s="57">
        <f t="shared" si="420"/>
        <v>35.754869559999996</v>
      </c>
      <c r="FA59" s="57">
        <f t="shared" si="420"/>
        <v>34.682223473199997</v>
      </c>
      <c r="FB59" s="57">
        <f t="shared" si="420"/>
        <v>33.641756769003997</v>
      </c>
      <c r="FC59" s="57">
        <f t="shared" si="420"/>
        <v>32.63250406593388</v>
      </c>
      <c r="FD59" s="57">
        <f t="shared" si="420"/>
        <v>31.653528943955866</v>
      </c>
      <c r="FE59" s="57">
        <f t="shared" si="420"/>
        <v>30.703923075637181</v>
      </c>
      <c r="FF59" s="57">
        <f t="shared" si="420"/>
        <v>29.782805383368071</v>
      </c>
      <c r="FG59" s="57">
        <f t="shared" si="420"/>
        <v>28.889321221867029</v>
      </c>
      <c r="FH59" s="57">
        <f t="shared" si="420"/>
        <v>28.022641585211019</v>
      </c>
      <c r="FI59" s="57">
        <f t="shared" si="420"/>
        <v>27.181962337654682</v>
      </c>
      <c r="FJ59" s="57">
        <f t="shared" si="420"/>
        <v>26.366503467525042</v>
      </c>
      <c r="FK59" s="57">
        <f t="shared" si="420"/>
        <v>25.575508363499292</v>
      </c>
      <c r="FL59" s="57">
        <f t="shared" si="420"/>
        <v>24.808243112594312</v>
      </c>
      <c r="FM59" s="57">
        <f t="shared" si="420"/>
        <v>24.063995819216483</v>
      </c>
      <c r="FN59" s="57">
        <f t="shared" si="420"/>
        <v>23.342075944639987</v>
      </c>
      <c r="FO59" s="57">
        <f t="shared" si="420"/>
        <v>22.641813666300784</v>
      </c>
      <c r="FP59" s="57">
        <f t="shared" si="420"/>
        <v>21.96255925631176</v>
      </c>
      <c r="FQ59" s="57">
        <f t="shared" si="420"/>
        <v>21.303682478622406</v>
      </c>
      <c r="FR59" s="57">
        <f t="shared" si="420"/>
        <v>20.664572004263732</v>
      </c>
      <c r="FS59" s="57">
        <f t="shared" si="420"/>
        <v>0</v>
      </c>
      <c r="FT59" s="57">
        <f t="shared" ref="FT59:IE62" si="421">EB$182</f>
        <v>0</v>
      </c>
      <c r="FU59" s="57">
        <f t="shared" si="421"/>
        <v>0</v>
      </c>
      <c r="FV59" s="57">
        <f t="shared" si="421"/>
        <v>0</v>
      </c>
      <c r="FW59" s="57">
        <f t="shared" si="421"/>
        <v>0</v>
      </c>
      <c r="FX59" s="57">
        <f t="shared" si="421"/>
        <v>0</v>
      </c>
      <c r="FY59" s="57">
        <f t="shared" si="421"/>
        <v>40.960000000000008</v>
      </c>
      <c r="FZ59" s="57">
        <f t="shared" si="421"/>
        <v>38.912000000000006</v>
      </c>
      <c r="GA59" s="57">
        <f t="shared" si="421"/>
        <v>36.966400000000007</v>
      </c>
      <c r="GB59" s="57">
        <f t="shared" si="421"/>
        <v>35.118080000000013</v>
      </c>
      <c r="GC59" s="57">
        <f t="shared" si="421"/>
        <v>33.362175999999998</v>
      </c>
      <c r="GD59" s="57">
        <f t="shared" si="421"/>
        <v>31.694067200000003</v>
      </c>
      <c r="GE59" s="57">
        <f t="shared" si="421"/>
        <v>30.10936384</v>
      </c>
      <c r="GF59" s="57">
        <f t="shared" si="421"/>
        <v>28.603895647999998</v>
      </c>
      <c r="GG59" s="57">
        <f t="shared" si="421"/>
        <v>27.745778778559998</v>
      </c>
      <c r="GH59" s="57">
        <f t="shared" si="421"/>
        <v>26.913405415203201</v>
      </c>
      <c r="GI59" s="57">
        <f t="shared" si="421"/>
        <v>26.106003252747104</v>
      </c>
      <c r="GJ59" s="57">
        <f t="shared" si="421"/>
        <v>25.322823155164695</v>
      </c>
      <c r="GK59" s="57">
        <f t="shared" si="421"/>
        <v>24.563138460509748</v>
      </c>
      <c r="GL59" s="57">
        <f t="shared" si="421"/>
        <v>23.826244306694459</v>
      </c>
      <c r="GM59" s="57">
        <f t="shared" si="421"/>
        <v>23.111456977493624</v>
      </c>
      <c r="GN59" s="57">
        <f t="shared" si="421"/>
        <v>22.418113268168817</v>
      </c>
      <c r="GO59" s="57">
        <f t="shared" si="421"/>
        <v>21.745569870123745</v>
      </c>
      <c r="GP59" s="57">
        <f t="shared" si="421"/>
        <v>21.093202774020035</v>
      </c>
      <c r="GQ59" s="57">
        <f t="shared" si="421"/>
        <v>20.460406690799434</v>
      </c>
      <c r="GR59" s="57">
        <f t="shared" si="421"/>
        <v>19.84659449007545</v>
      </c>
      <c r="GS59" s="57">
        <f t="shared" si="421"/>
        <v>19.251196655373189</v>
      </c>
      <c r="GT59" s="57">
        <f t="shared" si="421"/>
        <v>18.673660755711989</v>
      </c>
      <c r="GU59" s="57">
        <f t="shared" si="421"/>
        <v>18.113450933040628</v>
      </c>
      <c r="GV59" s="57">
        <f t="shared" si="421"/>
        <v>17.570047405049408</v>
      </c>
      <c r="GW59" s="57">
        <f t="shared" si="421"/>
        <v>17.042945982897926</v>
      </c>
      <c r="GX59" s="57">
        <f t="shared" si="421"/>
        <v>16.531657603410988</v>
      </c>
      <c r="GY59" s="57">
        <f t="shared" si="421"/>
        <v>0</v>
      </c>
      <c r="GZ59" s="57">
        <f t="shared" si="421"/>
        <v>0</v>
      </c>
      <c r="HA59" s="57">
        <f t="shared" si="421"/>
        <v>0</v>
      </c>
      <c r="HB59" s="57">
        <f t="shared" si="421"/>
        <v>0</v>
      </c>
      <c r="HC59" s="57">
        <f t="shared" si="421"/>
        <v>0</v>
      </c>
      <c r="HD59" s="57">
        <f t="shared" si="421"/>
        <v>0</v>
      </c>
      <c r="HE59" s="61" t="s">
        <v>188</v>
      </c>
      <c r="HF59" s="62"/>
      <c r="HG59" s="62"/>
      <c r="HH59" s="62"/>
      <c r="HI59" s="62"/>
      <c r="HJ59" s="62"/>
      <c r="HK59" s="62"/>
      <c r="HL59" s="62"/>
      <c r="HM59" s="62"/>
      <c r="HN59" s="62"/>
      <c r="HO59" s="62"/>
      <c r="HP59" s="62"/>
      <c r="HQ59" s="62"/>
      <c r="HR59" s="62"/>
      <c r="HS59" s="62"/>
      <c r="HT59" s="62"/>
      <c r="HU59" s="62"/>
      <c r="HV59" s="62"/>
      <c r="HW59" s="62"/>
      <c r="HX59" s="62"/>
      <c r="HY59" s="62"/>
      <c r="HZ59" s="62"/>
      <c r="IA59" s="62"/>
      <c r="IB59" s="62"/>
      <c r="IC59" s="62"/>
      <c r="ID59" s="62"/>
      <c r="IE59" s="62"/>
      <c r="IF59" s="62"/>
      <c r="IG59" s="62"/>
      <c r="IH59" s="62"/>
      <c r="II59" s="62"/>
      <c r="IJ59" s="62"/>
      <c r="IK59" s="62"/>
      <c r="IL59" s="62"/>
      <c r="IM59" s="62"/>
      <c r="IN59" s="62"/>
      <c r="IO59" s="62"/>
      <c r="IP59" s="62"/>
      <c r="IQ59" s="62"/>
      <c r="IR59" s="62"/>
      <c r="IS59" s="62"/>
      <c r="IT59" s="62"/>
      <c r="IU59" s="62"/>
      <c r="IV59" s="62"/>
      <c r="IW59" s="62"/>
      <c r="IX59" s="62"/>
      <c r="IY59" s="62"/>
      <c r="IZ59" s="62"/>
      <c r="JA59" s="62"/>
      <c r="JB59" s="62"/>
    </row>
    <row r="60" spans="1:262" x14ac:dyDescent="0.2">
      <c r="A60" s="59" t="s">
        <v>108</v>
      </c>
      <c r="B60" s="59" t="s">
        <v>150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U60" s="57">
        <f>C$182</f>
        <v>0</v>
      </c>
      <c r="AV60" s="57">
        <f t="shared" si="419"/>
        <v>0</v>
      </c>
      <c r="AW60" s="57">
        <f t="shared" si="419"/>
        <v>0</v>
      </c>
      <c r="AX60" s="57">
        <f t="shared" si="419"/>
        <v>0</v>
      </c>
      <c r="AY60" s="57">
        <f t="shared" si="419"/>
        <v>0</v>
      </c>
      <c r="AZ60" s="57">
        <f t="shared" si="419"/>
        <v>0</v>
      </c>
      <c r="BA60" s="57">
        <f t="shared" si="419"/>
        <v>100</v>
      </c>
      <c r="BB60" s="57">
        <f t="shared" si="419"/>
        <v>95</v>
      </c>
      <c r="BC60" s="57">
        <f t="shared" si="419"/>
        <v>90.25</v>
      </c>
      <c r="BD60" s="57">
        <f t="shared" si="419"/>
        <v>85.737499999999997</v>
      </c>
      <c r="BE60" s="57">
        <f t="shared" si="419"/>
        <v>81.450624999999988</v>
      </c>
      <c r="BF60" s="57">
        <f t="shared" si="419"/>
        <v>77.378093749999991</v>
      </c>
      <c r="BG60" s="57">
        <f t="shared" si="419"/>
        <v>73.509189062499985</v>
      </c>
      <c r="BH60" s="57">
        <f t="shared" si="419"/>
        <v>69.833729609374984</v>
      </c>
      <c r="BI60" s="57">
        <f t="shared" si="419"/>
        <v>67.738717721093735</v>
      </c>
      <c r="BJ60" s="57">
        <f t="shared" si="419"/>
        <v>65.706556189460926</v>
      </c>
      <c r="BK60" s="57">
        <f t="shared" si="419"/>
        <v>63.735359503777097</v>
      </c>
      <c r="BL60" s="57">
        <f t="shared" si="419"/>
        <v>61.823298718663786</v>
      </c>
      <c r="BM60" s="57">
        <f t="shared" si="419"/>
        <v>59.968599757103867</v>
      </c>
      <c r="BN60" s="57">
        <f t="shared" si="419"/>
        <v>58.16954176439075</v>
      </c>
      <c r="BO60" s="57">
        <f t="shared" si="419"/>
        <v>56.42445551145903</v>
      </c>
      <c r="BP60" s="57">
        <f t="shared" si="419"/>
        <v>54.731721846115256</v>
      </c>
      <c r="BQ60" s="57">
        <f t="shared" si="419"/>
        <v>53.089770190731798</v>
      </c>
      <c r="BR60" s="57">
        <f t="shared" si="419"/>
        <v>51.497077085009842</v>
      </c>
      <c r="BS60" s="57">
        <f t="shared" si="419"/>
        <v>49.952164772459547</v>
      </c>
      <c r="BT60" s="57">
        <f t="shared" si="419"/>
        <v>48.453599829285757</v>
      </c>
      <c r="BU60" s="57">
        <f t="shared" si="419"/>
        <v>46.999991834407183</v>
      </c>
      <c r="BV60" s="57">
        <f t="shared" si="419"/>
        <v>45.589992079374966</v>
      </c>
      <c r="BW60" s="57">
        <f t="shared" si="419"/>
        <v>44.222292316993716</v>
      </c>
      <c r="BX60" s="57">
        <f t="shared" si="419"/>
        <v>42.8956235474839</v>
      </c>
      <c r="BY60" s="57">
        <f t="shared" si="419"/>
        <v>41.60875484105938</v>
      </c>
      <c r="BZ60" s="57">
        <f t="shared" si="419"/>
        <v>40.360492195827597</v>
      </c>
      <c r="CA60" s="57">
        <f t="shared" si="419"/>
        <v>0</v>
      </c>
      <c r="CB60" s="57">
        <f t="shared" si="419"/>
        <v>0</v>
      </c>
      <c r="CC60" s="57">
        <f t="shared" si="419"/>
        <v>0</v>
      </c>
      <c r="CD60" s="57">
        <f t="shared" si="419"/>
        <v>0</v>
      </c>
      <c r="CE60" s="57">
        <f t="shared" si="419"/>
        <v>0</v>
      </c>
      <c r="CF60" s="57">
        <f t="shared" si="419"/>
        <v>0</v>
      </c>
      <c r="CG60" s="57">
        <f t="shared" si="419"/>
        <v>80</v>
      </c>
      <c r="CH60" s="57">
        <f t="shared" si="419"/>
        <v>76</v>
      </c>
      <c r="CI60" s="57">
        <f t="shared" si="419"/>
        <v>72.2</v>
      </c>
      <c r="CJ60" s="57">
        <f t="shared" si="419"/>
        <v>68.59</v>
      </c>
      <c r="CK60" s="57">
        <f t="shared" si="419"/>
        <v>65.160499999999999</v>
      </c>
      <c r="CL60" s="57">
        <f t="shared" si="419"/>
        <v>61.902474999999995</v>
      </c>
      <c r="CM60" s="57">
        <f t="shared" si="419"/>
        <v>58.807351249999989</v>
      </c>
      <c r="CN60" s="57">
        <f t="shared" si="419"/>
        <v>55.866983687499989</v>
      </c>
      <c r="CO60" s="57">
        <f t="shared" si="419"/>
        <v>54.190974176874988</v>
      </c>
      <c r="CP60" s="57">
        <f t="shared" si="419"/>
        <v>52.565244951568744</v>
      </c>
      <c r="CQ60" s="57">
        <f t="shared" si="419"/>
        <v>50.988287603021682</v>
      </c>
      <c r="CR60" s="57">
        <f t="shared" si="419"/>
        <v>49.458638974931034</v>
      </c>
      <c r="CS60" s="57">
        <f t="shared" si="419"/>
        <v>47.974879805683095</v>
      </c>
      <c r="CT60" s="57">
        <f t="shared" si="419"/>
        <v>46.535633411512606</v>
      </c>
      <c r="CU60" s="57">
        <f t="shared" si="419"/>
        <v>45.139564409167228</v>
      </c>
      <c r="CV60" s="57">
        <f t="shared" si="419"/>
        <v>43.785377476892208</v>
      </c>
      <c r="CW60" s="57">
        <f t="shared" si="419"/>
        <v>42.47181615258544</v>
      </c>
      <c r="CX60" s="57">
        <f t="shared" si="419"/>
        <v>41.197661668007875</v>
      </c>
      <c r="CY60" s="57">
        <f t="shared" si="419"/>
        <v>39.961731817967639</v>
      </c>
      <c r="CZ60" s="57">
        <f t="shared" si="419"/>
        <v>38.762879863428608</v>
      </c>
      <c r="DA60" s="57">
        <f t="shared" si="419"/>
        <v>37.599993467525749</v>
      </c>
      <c r="DB60" s="57">
        <f t="shared" si="419"/>
        <v>36.471993663499973</v>
      </c>
      <c r="DC60" s="57">
        <f t="shared" si="419"/>
        <v>35.377833853594971</v>
      </c>
      <c r="DD60" s="57">
        <f t="shared" si="419"/>
        <v>34.316498837987119</v>
      </c>
      <c r="DE60" s="57">
        <f t="shared" si="419"/>
        <v>33.287003872847507</v>
      </c>
      <c r="DF60" s="57">
        <f t="shared" si="419"/>
        <v>32.288393756662082</v>
      </c>
      <c r="DG60" s="57">
        <f t="shared" si="419"/>
        <v>0</v>
      </c>
      <c r="DH60" s="57">
        <f t="shared" si="420"/>
        <v>0</v>
      </c>
      <c r="DI60" s="57">
        <f t="shared" si="420"/>
        <v>0</v>
      </c>
      <c r="DJ60" s="57">
        <f t="shared" si="420"/>
        <v>0</v>
      </c>
      <c r="DK60" s="57">
        <f t="shared" si="420"/>
        <v>0</v>
      </c>
      <c r="DL60" s="57">
        <f t="shared" si="420"/>
        <v>0</v>
      </c>
      <c r="DM60" s="57">
        <f t="shared" si="420"/>
        <v>64</v>
      </c>
      <c r="DN60" s="57">
        <f t="shared" si="420"/>
        <v>60.800000000000004</v>
      </c>
      <c r="DO60" s="57">
        <f t="shared" si="420"/>
        <v>57.760000000000005</v>
      </c>
      <c r="DP60" s="57">
        <f t="shared" si="420"/>
        <v>54.872000000000007</v>
      </c>
      <c r="DQ60" s="57">
        <f t="shared" si="420"/>
        <v>52.128399999999999</v>
      </c>
      <c r="DR60" s="57">
        <f t="shared" si="420"/>
        <v>49.521979999999999</v>
      </c>
      <c r="DS60" s="57">
        <f t="shared" si="420"/>
        <v>47.045880999999994</v>
      </c>
      <c r="DT60" s="57">
        <f t="shared" si="420"/>
        <v>44.693586949999997</v>
      </c>
      <c r="DU60" s="57">
        <f t="shared" si="420"/>
        <v>43.352779341499996</v>
      </c>
      <c r="DV60" s="57">
        <f t="shared" si="420"/>
        <v>42.052195961254995</v>
      </c>
      <c r="DW60" s="57">
        <f t="shared" si="420"/>
        <v>40.790630082417351</v>
      </c>
      <c r="DX60" s="57">
        <f t="shared" si="420"/>
        <v>39.566911179944832</v>
      </c>
      <c r="DY60" s="57">
        <f t="shared" si="420"/>
        <v>38.379903844546476</v>
      </c>
      <c r="DZ60" s="57">
        <f t="shared" si="420"/>
        <v>37.228506729210089</v>
      </c>
      <c r="EA60" s="57">
        <f t="shared" si="420"/>
        <v>36.111651527333784</v>
      </c>
      <c r="EB60" s="57">
        <f t="shared" si="420"/>
        <v>35.028301981513771</v>
      </c>
      <c r="EC60" s="57">
        <f t="shared" si="420"/>
        <v>33.977452922068352</v>
      </c>
      <c r="ED60" s="57">
        <f t="shared" si="420"/>
        <v>32.958129334406301</v>
      </c>
      <c r="EE60" s="57">
        <f t="shared" si="420"/>
        <v>31.969385454374112</v>
      </c>
      <c r="EF60" s="57">
        <f t="shared" si="420"/>
        <v>31.01030389074289</v>
      </c>
      <c r="EG60" s="57">
        <f t="shared" si="420"/>
        <v>30.079994774020602</v>
      </c>
      <c r="EH60" s="57">
        <f t="shared" si="420"/>
        <v>29.17759493079998</v>
      </c>
      <c r="EI60" s="57">
        <f t="shared" si="420"/>
        <v>28.302267082875979</v>
      </c>
      <c r="EJ60" s="57">
        <f t="shared" si="420"/>
        <v>27.453199070389697</v>
      </c>
      <c r="EK60" s="57">
        <f t="shared" si="420"/>
        <v>26.629603098278007</v>
      </c>
      <c r="EL60" s="57">
        <f t="shared" si="420"/>
        <v>25.830715005329665</v>
      </c>
      <c r="EM60" s="57">
        <f t="shared" si="420"/>
        <v>0</v>
      </c>
      <c r="EN60" s="57">
        <f t="shared" si="420"/>
        <v>0</v>
      </c>
      <c r="EO60" s="57">
        <f t="shared" si="420"/>
        <v>0</v>
      </c>
      <c r="EP60" s="57">
        <f t="shared" si="420"/>
        <v>0</v>
      </c>
      <c r="EQ60" s="57">
        <f t="shared" si="420"/>
        <v>0</v>
      </c>
      <c r="ER60" s="57">
        <f t="shared" si="420"/>
        <v>0</v>
      </c>
      <c r="ES60" s="57">
        <f t="shared" si="420"/>
        <v>51.2</v>
      </c>
      <c r="ET60" s="57">
        <f t="shared" si="420"/>
        <v>48.640000000000008</v>
      </c>
      <c r="EU60" s="57">
        <f t="shared" si="420"/>
        <v>46.208000000000006</v>
      </c>
      <c r="EV60" s="57">
        <f t="shared" si="420"/>
        <v>43.897600000000011</v>
      </c>
      <c r="EW60" s="57">
        <f t="shared" si="420"/>
        <v>41.702719999999999</v>
      </c>
      <c r="EX60" s="57">
        <f t="shared" si="420"/>
        <v>39.617584000000001</v>
      </c>
      <c r="EY60" s="57">
        <f t="shared" si="420"/>
        <v>37.636704799999997</v>
      </c>
      <c r="EZ60" s="57">
        <f t="shared" si="420"/>
        <v>35.754869559999996</v>
      </c>
      <c r="FA60" s="57">
        <f t="shared" si="420"/>
        <v>34.682223473199997</v>
      </c>
      <c r="FB60" s="57">
        <f t="shared" si="420"/>
        <v>33.641756769003997</v>
      </c>
      <c r="FC60" s="57">
        <f t="shared" si="420"/>
        <v>32.63250406593388</v>
      </c>
      <c r="FD60" s="57">
        <f t="shared" si="420"/>
        <v>31.653528943955866</v>
      </c>
      <c r="FE60" s="57">
        <f t="shared" si="420"/>
        <v>30.703923075637181</v>
      </c>
      <c r="FF60" s="57">
        <f t="shared" si="420"/>
        <v>29.782805383368071</v>
      </c>
      <c r="FG60" s="57">
        <f t="shared" si="420"/>
        <v>28.889321221867029</v>
      </c>
      <c r="FH60" s="57">
        <f t="shared" si="420"/>
        <v>28.022641585211019</v>
      </c>
      <c r="FI60" s="57">
        <f t="shared" si="420"/>
        <v>27.181962337654682</v>
      </c>
      <c r="FJ60" s="57">
        <f t="shared" si="420"/>
        <v>26.366503467525042</v>
      </c>
      <c r="FK60" s="57">
        <f t="shared" si="420"/>
        <v>25.575508363499292</v>
      </c>
      <c r="FL60" s="57">
        <f t="shared" si="420"/>
        <v>24.808243112594312</v>
      </c>
      <c r="FM60" s="57">
        <f t="shared" si="420"/>
        <v>24.063995819216483</v>
      </c>
      <c r="FN60" s="57">
        <f t="shared" si="420"/>
        <v>23.342075944639987</v>
      </c>
      <c r="FO60" s="57">
        <f t="shared" si="420"/>
        <v>22.641813666300784</v>
      </c>
      <c r="FP60" s="57">
        <f t="shared" si="420"/>
        <v>21.96255925631176</v>
      </c>
      <c r="FQ60" s="57">
        <f t="shared" si="420"/>
        <v>21.303682478622406</v>
      </c>
      <c r="FR60" s="57">
        <f t="shared" si="420"/>
        <v>20.664572004263732</v>
      </c>
      <c r="FS60" s="57">
        <f t="shared" si="420"/>
        <v>0</v>
      </c>
      <c r="FT60" s="57">
        <f t="shared" si="421"/>
        <v>0</v>
      </c>
      <c r="FU60" s="57">
        <f t="shared" si="421"/>
        <v>0</v>
      </c>
      <c r="FV60" s="57">
        <f t="shared" si="421"/>
        <v>0</v>
      </c>
      <c r="FW60" s="57">
        <f t="shared" si="421"/>
        <v>0</v>
      </c>
      <c r="FX60" s="57">
        <f t="shared" si="421"/>
        <v>0</v>
      </c>
      <c r="FY60" s="57">
        <f t="shared" si="421"/>
        <v>40.960000000000008</v>
      </c>
      <c r="FZ60" s="57">
        <f t="shared" si="421"/>
        <v>38.912000000000006</v>
      </c>
      <c r="GA60" s="57">
        <f t="shared" si="421"/>
        <v>36.966400000000007</v>
      </c>
      <c r="GB60" s="57">
        <f t="shared" si="421"/>
        <v>35.118080000000013</v>
      </c>
      <c r="GC60" s="57">
        <f t="shared" si="421"/>
        <v>33.362175999999998</v>
      </c>
      <c r="GD60" s="57">
        <f t="shared" si="421"/>
        <v>31.694067200000003</v>
      </c>
      <c r="GE60" s="57">
        <f t="shared" si="421"/>
        <v>30.10936384</v>
      </c>
      <c r="GF60" s="57">
        <f t="shared" si="421"/>
        <v>28.603895647999998</v>
      </c>
      <c r="GG60" s="57">
        <f t="shared" si="421"/>
        <v>27.745778778559998</v>
      </c>
      <c r="GH60" s="57">
        <f t="shared" si="421"/>
        <v>26.913405415203201</v>
      </c>
      <c r="GI60" s="57">
        <f t="shared" si="421"/>
        <v>26.106003252747104</v>
      </c>
      <c r="GJ60" s="57">
        <f t="shared" si="421"/>
        <v>25.322823155164695</v>
      </c>
      <c r="GK60" s="57">
        <f t="shared" si="421"/>
        <v>24.563138460509748</v>
      </c>
      <c r="GL60" s="57">
        <f t="shared" si="421"/>
        <v>23.826244306694459</v>
      </c>
      <c r="GM60" s="57">
        <f t="shared" si="421"/>
        <v>23.111456977493624</v>
      </c>
      <c r="GN60" s="57">
        <f t="shared" si="421"/>
        <v>22.418113268168817</v>
      </c>
      <c r="GO60" s="57">
        <f t="shared" si="421"/>
        <v>21.745569870123745</v>
      </c>
      <c r="GP60" s="57">
        <f t="shared" si="421"/>
        <v>21.093202774020035</v>
      </c>
      <c r="GQ60" s="57">
        <f t="shared" si="421"/>
        <v>20.460406690799434</v>
      </c>
      <c r="GR60" s="57">
        <f t="shared" si="421"/>
        <v>19.84659449007545</v>
      </c>
      <c r="GS60" s="57">
        <f t="shared" si="421"/>
        <v>19.251196655373189</v>
      </c>
      <c r="GT60" s="57">
        <f t="shared" si="421"/>
        <v>18.673660755711989</v>
      </c>
      <c r="GU60" s="57">
        <f t="shared" si="421"/>
        <v>18.113450933040628</v>
      </c>
      <c r="GV60" s="57">
        <f t="shared" si="421"/>
        <v>17.570047405049408</v>
      </c>
      <c r="GW60" s="57">
        <f t="shared" si="421"/>
        <v>17.042945982897926</v>
      </c>
      <c r="GX60" s="57">
        <f t="shared" si="421"/>
        <v>16.531657603410988</v>
      </c>
      <c r="GY60" s="57">
        <f t="shared" si="421"/>
        <v>0</v>
      </c>
      <c r="GZ60" s="57">
        <f t="shared" si="421"/>
        <v>0</v>
      </c>
      <c r="HA60" s="57">
        <f t="shared" si="421"/>
        <v>0</v>
      </c>
      <c r="HB60" s="57">
        <f t="shared" si="421"/>
        <v>0</v>
      </c>
      <c r="HC60" s="57">
        <f t="shared" si="421"/>
        <v>0</v>
      </c>
      <c r="HD60" s="57">
        <f t="shared" si="421"/>
        <v>0</v>
      </c>
      <c r="HE60" s="57">
        <f t="shared" si="421"/>
        <v>40</v>
      </c>
      <c r="HF60" s="57">
        <f t="shared" si="421"/>
        <v>42</v>
      </c>
      <c r="HG60" s="57">
        <f t="shared" si="421"/>
        <v>44.1</v>
      </c>
      <c r="HH60" s="57">
        <f t="shared" si="421"/>
        <v>46.305000000000007</v>
      </c>
      <c r="HI60" s="57">
        <f t="shared" si="421"/>
        <v>48.620250000000006</v>
      </c>
      <c r="HJ60" s="57">
        <f t="shared" si="421"/>
        <v>51.051262500000007</v>
      </c>
      <c r="HK60" s="57">
        <f t="shared" si="421"/>
        <v>53.603825625000013</v>
      </c>
      <c r="HL60" s="57">
        <f t="shared" si="421"/>
        <v>56.284016906250017</v>
      </c>
      <c r="HM60" s="57">
        <f t="shared" si="421"/>
        <v>59.098217751562522</v>
      </c>
      <c r="HN60" s="57">
        <f t="shared" si="421"/>
        <v>62.053128639140652</v>
      </c>
      <c r="HO60" s="57">
        <f t="shared" si="421"/>
        <v>65.155785071097682</v>
      </c>
      <c r="HP60" s="57">
        <f t="shared" si="421"/>
        <v>68.413574324652572</v>
      </c>
      <c r="HQ60" s="57">
        <f t="shared" si="421"/>
        <v>71.834253040885201</v>
      </c>
      <c r="HR60" s="57">
        <f t="shared" si="421"/>
        <v>75.425965692929466</v>
      </c>
      <c r="HS60" s="57">
        <f t="shared" si="421"/>
        <v>79.197263977575943</v>
      </c>
      <c r="HT60" s="57">
        <f t="shared" si="421"/>
        <v>83.15712717645475</v>
      </c>
      <c r="HU60" s="57">
        <f t="shared" si="421"/>
        <v>85</v>
      </c>
      <c r="HV60" s="57">
        <f t="shared" si="421"/>
        <v>85</v>
      </c>
      <c r="HW60" s="57">
        <f t="shared" si="421"/>
        <v>85</v>
      </c>
      <c r="HX60" s="57">
        <f t="shared" si="421"/>
        <v>85</v>
      </c>
      <c r="HY60" s="57">
        <f t="shared" si="421"/>
        <v>85</v>
      </c>
      <c r="HZ60" s="57">
        <f t="shared" si="421"/>
        <v>85</v>
      </c>
      <c r="IA60" s="57">
        <f t="shared" si="421"/>
        <v>85</v>
      </c>
      <c r="IB60" s="57">
        <f t="shared" si="421"/>
        <v>85</v>
      </c>
      <c r="IC60" s="57">
        <f t="shared" si="421"/>
        <v>85</v>
      </c>
      <c r="ID60" s="57">
        <f t="shared" si="421"/>
        <v>85</v>
      </c>
      <c r="IE60" s="57">
        <f t="shared" si="421"/>
        <v>85</v>
      </c>
      <c r="IF60" s="57">
        <f t="shared" ref="IF60:JB63" si="422">GN$182</f>
        <v>85</v>
      </c>
      <c r="IG60" s="57">
        <f t="shared" si="422"/>
        <v>85</v>
      </c>
      <c r="IH60" s="57">
        <f t="shared" si="422"/>
        <v>85</v>
      </c>
      <c r="II60" s="57">
        <f t="shared" si="422"/>
        <v>85</v>
      </c>
      <c r="IJ60" s="57">
        <f t="shared" si="422"/>
        <v>85</v>
      </c>
      <c r="IK60" s="57">
        <f t="shared" si="422"/>
        <v>85</v>
      </c>
      <c r="IL60" s="57">
        <f t="shared" si="422"/>
        <v>85</v>
      </c>
      <c r="IM60" s="57">
        <f t="shared" si="422"/>
        <v>85</v>
      </c>
      <c r="IN60" s="57">
        <f t="shared" si="422"/>
        <v>85</v>
      </c>
      <c r="IO60" s="57">
        <f t="shared" si="422"/>
        <v>85</v>
      </c>
      <c r="IP60" s="57">
        <f t="shared" si="422"/>
        <v>85</v>
      </c>
      <c r="IQ60" s="57">
        <f t="shared" si="422"/>
        <v>85</v>
      </c>
      <c r="IR60" s="57">
        <f t="shared" si="422"/>
        <v>85</v>
      </c>
      <c r="IS60" s="57">
        <f t="shared" si="422"/>
        <v>85</v>
      </c>
      <c r="IT60" s="57">
        <f t="shared" si="422"/>
        <v>85</v>
      </c>
      <c r="IU60" s="57">
        <f t="shared" si="422"/>
        <v>85</v>
      </c>
      <c r="IV60" s="57">
        <f t="shared" si="422"/>
        <v>85</v>
      </c>
      <c r="IW60" s="57">
        <f t="shared" si="422"/>
        <v>85</v>
      </c>
      <c r="IX60" s="57">
        <f t="shared" si="422"/>
        <v>85</v>
      </c>
      <c r="IY60" s="57">
        <f t="shared" si="422"/>
        <v>85</v>
      </c>
      <c r="IZ60" s="57">
        <f t="shared" si="422"/>
        <v>85</v>
      </c>
      <c r="JA60" s="57">
        <f t="shared" si="422"/>
        <v>85</v>
      </c>
      <c r="JB60" s="57">
        <f t="shared" si="422"/>
        <v>85</v>
      </c>
    </row>
    <row r="61" spans="1:262" x14ac:dyDescent="0.2">
      <c r="A61" s="59" t="s">
        <v>108</v>
      </c>
      <c r="B61" s="59" t="s">
        <v>151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U61" s="57">
        <f>C$182</f>
        <v>0</v>
      </c>
      <c r="AV61" s="57">
        <f t="shared" si="419"/>
        <v>0</v>
      </c>
      <c r="AW61" s="57">
        <f t="shared" si="419"/>
        <v>0</v>
      </c>
      <c r="AX61" s="57">
        <f t="shared" si="419"/>
        <v>0</v>
      </c>
      <c r="AY61" s="57">
        <f t="shared" si="419"/>
        <v>0</v>
      </c>
      <c r="AZ61" s="57">
        <f t="shared" si="419"/>
        <v>0</v>
      </c>
      <c r="BA61" s="57">
        <f t="shared" si="419"/>
        <v>100</v>
      </c>
      <c r="BB61" s="57">
        <f t="shared" si="419"/>
        <v>95</v>
      </c>
      <c r="BC61" s="57">
        <f t="shared" si="419"/>
        <v>90.25</v>
      </c>
      <c r="BD61" s="57">
        <f t="shared" si="419"/>
        <v>85.737499999999997</v>
      </c>
      <c r="BE61" s="57">
        <f t="shared" si="419"/>
        <v>81.450624999999988</v>
      </c>
      <c r="BF61" s="57">
        <f t="shared" si="419"/>
        <v>77.378093749999991</v>
      </c>
      <c r="BG61" s="57">
        <f t="shared" si="419"/>
        <v>73.509189062499985</v>
      </c>
      <c r="BH61" s="57">
        <f t="shared" si="419"/>
        <v>69.833729609374984</v>
      </c>
      <c r="BI61" s="57">
        <f t="shared" si="419"/>
        <v>67.738717721093735</v>
      </c>
      <c r="BJ61" s="57">
        <f t="shared" si="419"/>
        <v>65.706556189460926</v>
      </c>
      <c r="BK61" s="57">
        <f t="shared" si="419"/>
        <v>63.735359503777097</v>
      </c>
      <c r="BL61" s="57">
        <f t="shared" si="419"/>
        <v>61.823298718663786</v>
      </c>
      <c r="BM61" s="57">
        <f t="shared" si="419"/>
        <v>59.968599757103867</v>
      </c>
      <c r="BN61" s="57">
        <f t="shared" si="419"/>
        <v>58.16954176439075</v>
      </c>
      <c r="BO61" s="57">
        <f t="shared" si="419"/>
        <v>56.42445551145903</v>
      </c>
      <c r="BP61" s="57">
        <f t="shared" si="419"/>
        <v>54.731721846115256</v>
      </c>
      <c r="BQ61" s="57">
        <f t="shared" si="419"/>
        <v>53.089770190731798</v>
      </c>
      <c r="BR61" s="57">
        <f t="shared" si="419"/>
        <v>51.497077085009842</v>
      </c>
      <c r="BS61" s="57">
        <f t="shared" si="419"/>
        <v>49.952164772459547</v>
      </c>
      <c r="BT61" s="57">
        <f t="shared" si="419"/>
        <v>48.453599829285757</v>
      </c>
      <c r="BU61" s="57">
        <f t="shared" si="419"/>
        <v>46.999991834407183</v>
      </c>
      <c r="BV61" s="57">
        <f t="shared" si="419"/>
        <v>45.589992079374966</v>
      </c>
      <c r="BW61" s="57">
        <f t="shared" si="419"/>
        <v>44.222292316993716</v>
      </c>
      <c r="BX61" s="57">
        <f t="shared" si="419"/>
        <v>42.8956235474839</v>
      </c>
      <c r="BY61" s="57">
        <f t="shared" si="419"/>
        <v>41.60875484105938</v>
      </c>
      <c r="BZ61" s="57">
        <f t="shared" si="419"/>
        <v>40.360492195827597</v>
      </c>
      <c r="CA61" s="57">
        <f t="shared" si="419"/>
        <v>0</v>
      </c>
      <c r="CB61" s="57">
        <f t="shared" si="419"/>
        <v>0</v>
      </c>
      <c r="CC61" s="57">
        <f t="shared" si="419"/>
        <v>0</v>
      </c>
      <c r="CD61" s="57">
        <f t="shared" si="419"/>
        <v>0</v>
      </c>
      <c r="CE61" s="57">
        <f t="shared" si="419"/>
        <v>0</v>
      </c>
      <c r="CF61" s="57">
        <f t="shared" si="419"/>
        <v>0</v>
      </c>
      <c r="CG61" s="57">
        <f t="shared" si="419"/>
        <v>80</v>
      </c>
      <c r="CH61" s="57">
        <f t="shared" si="419"/>
        <v>76</v>
      </c>
      <c r="CI61" s="57">
        <f t="shared" si="419"/>
        <v>72.2</v>
      </c>
      <c r="CJ61" s="57">
        <f t="shared" si="419"/>
        <v>68.59</v>
      </c>
      <c r="CK61" s="57">
        <f t="shared" si="419"/>
        <v>65.160499999999999</v>
      </c>
      <c r="CL61" s="57">
        <f t="shared" si="419"/>
        <v>61.902474999999995</v>
      </c>
      <c r="CM61" s="57">
        <f t="shared" si="419"/>
        <v>58.807351249999989</v>
      </c>
      <c r="CN61" s="57">
        <f t="shared" si="419"/>
        <v>55.866983687499989</v>
      </c>
      <c r="CO61" s="57">
        <f t="shared" si="419"/>
        <v>54.190974176874988</v>
      </c>
      <c r="CP61" s="57">
        <f t="shared" si="419"/>
        <v>52.565244951568744</v>
      </c>
      <c r="CQ61" s="57">
        <f t="shared" si="419"/>
        <v>50.988287603021682</v>
      </c>
      <c r="CR61" s="57">
        <f t="shared" si="419"/>
        <v>49.458638974931034</v>
      </c>
      <c r="CS61" s="57">
        <f t="shared" si="419"/>
        <v>47.974879805683095</v>
      </c>
      <c r="CT61" s="57">
        <f t="shared" si="419"/>
        <v>46.535633411512606</v>
      </c>
      <c r="CU61" s="57">
        <f t="shared" si="419"/>
        <v>45.139564409167228</v>
      </c>
      <c r="CV61" s="57">
        <f t="shared" si="419"/>
        <v>43.785377476892208</v>
      </c>
      <c r="CW61" s="57">
        <f t="shared" si="419"/>
        <v>42.47181615258544</v>
      </c>
      <c r="CX61" s="57">
        <f t="shared" si="419"/>
        <v>41.197661668007875</v>
      </c>
      <c r="CY61" s="57">
        <f t="shared" si="419"/>
        <v>39.961731817967639</v>
      </c>
      <c r="CZ61" s="57">
        <f t="shared" si="419"/>
        <v>38.762879863428608</v>
      </c>
      <c r="DA61" s="57">
        <f t="shared" si="419"/>
        <v>37.599993467525749</v>
      </c>
      <c r="DB61" s="57">
        <f t="shared" si="419"/>
        <v>36.471993663499973</v>
      </c>
      <c r="DC61" s="57">
        <f t="shared" si="419"/>
        <v>35.377833853594971</v>
      </c>
      <c r="DD61" s="57">
        <f t="shared" si="419"/>
        <v>34.316498837987119</v>
      </c>
      <c r="DE61" s="57">
        <f t="shared" si="419"/>
        <v>33.287003872847507</v>
      </c>
      <c r="DF61" s="57">
        <f t="shared" si="419"/>
        <v>32.288393756662082</v>
      </c>
      <c r="DG61" s="57">
        <f t="shared" si="419"/>
        <v>0</v>
      </c>
      <c r="DH61" s="57">
        <f t="shared" si="420"/>
        <v>0</v>
      </c>
      <c r="DI61" s="57">
        <f t="shared" si="420"/>
        <v>0</v>
      </c>
      <c r="DJ61" s="57">
        <f t="shared" si="420"/>
        <v>0</v>
      </c>
      <c r="DK61" s="57">
        <f t="shared" si="420"/>
        <v>0</v>
      </c>
      <c r="DL61" s="57">
        <f t="shared" si="420"/>
        <v>0</v>
      </c>
      <c r="DM61" s="57">
        <f t="shared" si="420"/>
        <v>64</v>
      </c>
      <c r="DN61" s="57">
        <f t="shared" si="420"/>
        <v>60.800000000000004</v>
      </c>
      <c r="DO61" s="57">
        <f t="shared" si="420"/>
        <v>57.760000000000005</v>
      </c>
      <c r="DP61" s="57">
        <f t="shared" si="420"/>
        <v>54.872000000000007</v>
      </c>
      <c r="DQ61" s="57">
        <f t="shared" si="420"/>
        <v>52.128399999999999</v>
      </c>
      <c r="DR61" s="57">
        <f t="shared" si="420"/>
        <v>49.521979999999999</v>
      </c>
      <c r="DS61" s="57">
        <f t="shared" si="420"/>
        <v>47.045880999999994</v>
      </c>
      <c r="DT61" s="57">
        <f t="shared" si="420"/>
        <v>44.693586949999997</v>
      </c>
      <c r="DU61" s="57">
        <f t="shared" si="420"/>
        <v>43.352779341499996</v>
      </c>
      <c r="DV61" s="57">
        <f t="shared" si="420"/>
        <v>42.052195961254995</v>
      </c>
      <c r="DW61" s="57">
        <f t="shared" si="420"/>
        <v>40.790630082417351</v>
      </c>
      <c r="DX61" s="57">
        <f t="shared" si="420"/>
        <v>39.566911179944832</v>
      </c>
      <c r="DY61" s="57">
        <f t="shared" si="420"/>
        <v>38.379903844546476</v>
      </c>
      <c r="DZ61" s="57">
        <f t="shared" si="420"/>
        <v>37.228506729210089</v>
      </c>
      <c r="EA61" s="57">
        <f t="shared" si="420"/>
        <v>36.111651527333784</v>
      </c>
      <c r="EB61" s="57">
        <f t="shared" si="420"/>
        <v>35.028301981513771</v>
      </c>
      <c r="EC61" s="57">
        <f t="shared" si="420"/>
        <v>33.977452922068352</v>
      </c>
      <c r="ED61" s="57">
        <f t="shared" si="420"/>
        <v>32.958129334406301</v>
      </c>
      <c r="EE61" s="57">
        <f t="shared" si="420"/>
        <v>31.969385454374112</v>
      </c>
      <c r="EF61" s="57">
        <f t="shared" si="420"/>
        <v>31.01030389074289</v>
      </c>
      <c r="EG61" s="57">
        <f t="shared" si="420"/>
        <v>30.079994774020602</v>
      </c>
      <c r="EH61" s="57">
        <f t="shared" si="420"/>
        <v>29.17759493079998</v>
      </c>
      <c r="EI61" s="57">
        <f t="shared" si="420"/>
        <v>28.302267082875979</v>
      </c>
      <c r="EJ61" s="57">
        <f t="shared" si="420"/>
        <v>27.453199070389697</v>
      </c>
      <c r="EK61" s="57">
        <f t="shared" si="420"/>
        <v>26.629603098278007</v>
      </c>
      <c r="EL61" s="57">
        <f t="shared" si="420"/>
        <v>25.830715005329665</v>
      </c>
      <c r="EM61" s="57">
        <f t="shared" si="420"/>
        <v>0</v>
      </c>
      <c r="EN61" s="57">
        <f t="shared" si="420"/>
        <v>0</v>
      </c>
      <c r="EO61" s="57">
        <f t="shared" si="420"/>
        <v>0</v>
      </c>
      <c r="EP61" s="57">
        <f t="shared" si="420"/>
        <v>0</v>
      </c>
      <c r="EQ61" s="57">
        <f t="shared" si="420"/>
        <v>0</v>
      </c>
      <c r="ER61" s="57">
        <f t="shared" si="420"/>
        <v>0</v>
      </c>
      <c r="ES61" s="57">
        <f t="shared" si="420"/>
        <v>51.2</v>
      </c>
      <c r="ET61" s="57">
        <f t="shared" si="420"/>
        <v>48.640000000000008</v>
      </c>
      <c r="EU61" s="57">
        <f t="shared" si="420"/>
        <v>46.208000000000006</v>
      </c>
      <c r="EV61" s="57">
        <f t="shared" si="420"/>
        <v>43.897600000000011</v>
      </c>
      <c r="EW61" s="57">
        <f t="shared" si="420"/>
        <v>41.702719999999999</v>
      </c>
      <c r="EX61" s="57">
        <f t="shared" si="420"/>
        <v>39.617584000000001</v>
      </c>
      <c r="EY61" s="57">
        <f t="shared" si="420"/>
        <v>37.636704799999997</v>
      </c>
      <c r="EZ61" s="57">
        <f t="shared" si="420"/>
        <v>35.754869559999996</v>
      </c>
      <c r="FA61" s="57">
        <f t="shared" si="420"/>
        <v>34.682223473199997</v>
      </c>
      <c r="FB61" s="57">
        <f t="shared" si="420"/>
        <v>33.641756769003997</v>
      </c>
      <c r="FC61" s="57">
        <f t="shared" si="420"/>
        <v>32.63250406593388</v>
      </c>
      <c r="FD61" s="57">
        <f t="shared" si="420"/>
        <v>31.653528943955866</v>
      </c>
      <c r="FE61" s="57">
        <f t="shared" si="420"/>
        <v>30.703923075637181</v>
      </c>
      <c r="FF61" s="57">
        <f t="shared" si="420"/>
        <v>29.782805383368071</v>
      </c>
      <c r="FG61" s="57">
        <f t="shared" si="420"/>
        <v>28.889321221867029</v>
      </c>
      <c r="FH61" s="57">
        <f t="shared" si="420"/>
        <v>28.022641585211019</v>
      </c>
      <c r="FI61" s="57">
        <f t="shared" si="420"/>
        <v>27.181962337654682</v>
      </c>
      <c r="FJ61" s="57">
        <f t="shared" si="420"/>
        <v>26.366503467525042</v>
      </c>
      <c r="FK61" s="57">
        <f t="shared" si="420"/>
        <v>25.575508363499292</v>
      </c>
      <c r="FL61" s="57">
        <f t="shared" si="420"/>
        <v>24.808243112594312</v>
      </c>
      <c r="FM61" s="57">
        <f t="shared" si="420"/>
        <v>24.063995819216483</v>
      </c>
      <c r="FN61" s="57">
        <f t="shared" si="420"/>
        <v>23.342075944639987</v>
      </c>
      <c r="FO61" s="57">
        <f t="shared" si="420"/>
        <v>22.641813666300784</v>
      </c>
      <c r="FP61" s="57">
        <f t="shared" si="420"/>
        <v>21.96255925631176</v>
      </c>
      <c r="FQ61" s="57">
        <f t="shared" si="420"/>
        <v>21.303682478622406</v>
      </c>
      <c r="FR61" s="57">
        <f t="shared" si="420"/>
        <v>20.664572004263732</v>
      </c>
      <c r="FS61" s="57">
        <f t="shared" si="420"/>
        <v>0</v>
      </c>
      <c r="FT61" s="57">
        <f t="shared" si="421"/>
        <v>0</v>
      </c>
      <c r="FU61" s="57">
        <f t="shared" si="421"/>
        <v>0</v>
      </c>
      <c r="FV61" s="57">
        <f t="shared" si="421"/>
        <v>0</v>
      </c>
      <c r="FW61" s="57">
        <f t="shared" si="421"/>
        <v>0</v>
      </c>
      <c r="FX61" s="57">
        <f t="shared" si="421"/>
        <v>0</v>
      </c>
      <c r="FY61" s="57">
        <f t="shared" si="421"/>
        <v>40.960000000000008</v>
      </c>
      <c r="FZ61" s="57">
        <f t="shared" si="421"/>
        <v>38.912000000000006</v>
      </c>
      <c r="GA61" s="57">
        <f t="shared" si="421"/>
        <v>36.966400000000007</v>
      </c>
      <c r="GB61" s="57">
        <f t="shared" si="421"/>
        <v>35.118080000000013</v>
      </c>
      <c r="GC61" s="57">
        <f t="shared" si="421"/>
        <v>33.362175999999998</v>
      </c>
      <c r="GD61" s="57">
        <f t="shared" si="421"/>
        <v>31.694067200000003</v>
      </c>
      <c r="GE61" s="57">
        <f t="shared" si="421"/>
        <v>30.10936384</v>
      </c>
      <c r="GF61" s="57">
        <f t="shared" si="421"/>
        <v>28.603895647999998</v>
      </c>
      <c r="GG61" s="57">
        <f t="shared" si="421"/>
        <v>27.745778778559998</v>
      </c>
      <c r="GH61" s="57">
        <f t="shared" si="421"/>
        <v>26.913405415203201</v>
      </c>
      <c r="GI61" s="57">
        <f t="shared" si="421"/>
        <v>26.106003252747104</v>
      </c>
      <c r="GJ61" s="57">
        <f t="shared" si="421"/>
        <v>25.322823155164695</v>
      </c>
      <c r="GK61" s="57">
        <f t="shared" si="421"/>
        <v>24.563138460509748</v>
      </c>
      <c r="GL61" s="57">
        <f t="shared" si="421"/>
        <v>23.826244306694459</v>
      </c>
      <c r="GM61" s="57">
        <f t="shared" si="421"/>
        <v>23.111456977493624</v>
      </c>
      <c r="GN61" s="57">
        <f t="shared" si="421"/>
        <v>22.418113268168817</v>
      </c>
      <c r="GO61" s="57">
        <f t="shared" si="421"/>
        <v>21.745569870123745</v>
      </c>
      <c r="GP61" s="57">
        <f t="shared" si="421"/>
        <v>21.093202774020035</v>
      </c>
      <c r="GQ61" s="57">
        <f t="shared" si="421"/>
        <v>20.460406690799434</v>
      </c>
      <c r="GR61" s="57">
        <f t="shared" si="421"/>
        <v>19.84659449007545</v>
      </c>
      <c r="GS61" s="57">
        <f t="shared" si="421"/>
        <v>19.251196655373189</v>
      </c>
      <c r="GT61" s="57">
        <f t="shared" si="421"/>
        <v>18.673660755711989</v>
      </c>
      <c r="GU61" s="57">
        <f t="shared" si="421"/>
        <v>18.113450933040628</v>
      </c>
      <c r="GV61" s="57">
        <f t="shared" si="421"/>
        <v>17.570047405049408</v>
      </c>
      <c r="GW61" s="57">
        <f t="shared" si="421"/>
        <v>17.042945982897926</v>
      </c>
      <c r="GX61" s="57">
        <f t="shared" si="421"/>
        <v>16.531657603410988</v>
      </c>
      <c r="GY61" s="57">
        <f t="shared" si="421"/>
        <v>0</v>
      </c>
      <c r="GZ61" s="57">
        <f t="shared" si="421"/>
        <v>0</v>
      </c>
      <c r="HA61" s="57">
        <f t="shared" si="421"/>
        <v>0</v>
      </c>
      <c r="HB61" s="57">
        <f t="shared" si="421"/>
        <v>0</v>
      </c>
      <c r="HC61" s="57">
        <f t="shared" si="421"/>
        <v>0</v>
      </c>
      <c r="HD61" s="57">
        <f t="shared" si="421"/>
        <v>0</v>
      </c>
      <c r="HE61" s="57">
        <f t="shared" si="421"/>
        <v>40</v>
      </c>
      <c r="HF61" s="57">
        <f t="shared" si="421"/>
        <v>42</v>
      </c>
      <c r="HG61" s="57">
        <f t="shared" si="421"/>
        <v>44.1</v>
      </c>
      <c r="HH61" s="57">
        <f t="shared" si="421"/>
        <v>46.305000000000007</v>
      </c>
      <c r="HI61" s="57">
        <f t="shared" si="421"/>
        <v>48.620250000000006</v>
      </c>
      <c r="HJ61" s="57">
        <f t="shared" si="421"/>
        <v>51.051262500000007</v>
      </c>
      <c r="HK61" s="57">
        <f t="shared" si="421"/>
        <v>53.603825625000013</v>
      </c>
      <c r="HL61" s="57">
        <f t="shared" si="421"/>
        <v>56.284016906250017</v>
      </c>
      <c r="HM61" s="57">
        <f t="shared" si="421"/>
        <v>59.098217751562522</v>
      </c>
      <c r="HN61" s="57">
        <f t="shared" si="421"/>
        <v>62.053128639140652</v>
      </c>
      <c r="HO61" s="57">
        <f t="shared" si="421"/>
        <v>65.155785071097682</v>
      </c>
      <c r="HP61" s="57">
        <f t="shared" si="421"/>
        <v>68.413574324652572</v>
      </c>
      <c r="HQ61" s="57">
        <f t="shared" si="421"/>
        <v>71.834253040885201</v>
      </c>
      <c r="HR61" s="57">
        <f t="shared" si="421"/>
        <v>75.425965692929466</v>
      </c>
      <c r="HS61" s="57">
        <f t="shared" si="421"/>
        <v>79.197263977575943</v>
      </c>
      <c r="HT61" s="57">
        <f t="shared" si="421"/>
        <v>83.15712717645475</v>
      </c>
      <c r="HU61" s="57">
        <f t="shared" si="421"/>
        <v>85</v>
      </c>
      <c r="HV61" s="57">
        <f t="shared" si="421"/>
        <v>85</v>
      </c>
      <c r="HW61" s="57">
        <f t="shared" si="421"/>
        <v>85</v>
      </c>
      <c r="HX61" s="57">
        <f t="shared" si="421"/>
        <v>85</v>
      </c>
      <c r="HY61" s="57">
        <f t="shared" si="421"/>
        <v>85</v>
      </c>
      <c r="HZ61" s="57">
        <f t="shared" si="421"/>
        <v>85</v>
      </c>
      <c r="IA61" s="57">
        <f t="shared" si="421"/>
        <v>85</v>
      </c>
      <c r="IB61" s="57">
        <f t="shared" si="421"/>
        <v>85</v>
      </c>
      <c r="IC61" s="57">
        <f t="shared" si="421"/>
        <v>85</v>
      </c>
      <c r="ID61" s="57">
        <f t="shared" si="421"/>
        <v>85</v>
      </c>
      <c r="IE61" s="57">
        <f t="shared" si="421"/>
        <v>85</v>
      </c>
      <c r="IF61" s="57">
        <f t="shared" si="422"/>
        <v>85</v>
      </c>
      <c r="IG61" s="57">
        <f t="shared" si="422"/>
        <v>85</v>
      </c>
      <c r="IH61" s="57">
        <f t="shared" si="422"/>
        <v>85</v>
      </c>
      <c r="II61" s="57">
        <f t="shared" si="422"/>
        <v>85</v>
      </c>
      <c r="IJ61" s="57">
        <f t="shared" si="422"/>
        <v>85</v>
      </c>
      <c r="IK61" s="57">
        <f t="shared" si="422"/>
        <v>85</v>
      </c>
      <c r="IL61" s="57">
        <f t="shared" si="422"/>
        <v>85</v>
      </c>
      <c r="IM61" s="57">
        <f t="shared" si="422"/>
        <v>85</v>
      </c>
      <c r="IN61" s="57">
        <f t="shared" si="422"/>
        <v>85</v>
      </c>
      <c r="IO61" s="57">
        <f t="shared" si="422"/>
        <v>85</v>
      </c>
      <c r="IP61" s="57">
        <f t="shared" si="422"/>
        <v>85</v>
      </c>
      <c r="IQ61" s="57">
        <f t="shared" si="422"/>
        <v>85</v>
      </c>
      <c r="IR61" s="57">
        <f t="shared" si="422"/>
        <v>85</v>
      </c>
      <c r="IS61" s="57">
        <f t="shared" si="422"/>
        <v>85</v>
      </c>
      <c r="IT61" s="57">
        <f t="shared" si="422"/>
        <v>85</v>
      </c>
      <c r="IU61" s="57">
        <f t="shared" si="422"/>
        <v>85</v>
      </c>
      <c r="IV61" s="57">
        <f t="shared" si="422"/>
        <v>85</v>
      </c>
      <c r="IW61" s="57">
        <f t="shared" si="422"/>
        <v>85</v>
      </c>
      <c r="IX61" s="57">
        <f t="shared" si="422"/>
        <v>85</v>
      </c>
      <c r="IY61" s="57">
        <f t="shared" si="422"/>
        <v>85</v>
      </c>
      <c r="IZ61" s="57">
        <f t="shared" si="422"/>
        <v>85</v>
      </c>
      <c r="JA61" s="57">
        <f t="shared" si="422"/>
        <v>85</v>
      </c>
      <c r="JB61" s="57">
        <f t="shared" si="422"/>
        <v>85</v>
      </c>
    </row>
    <row r="62" spans="1:262" x14ac:dyDescent="0.2">
      <c r="A62" s="59" t="s">
        <v>108</v>
      </c>
      <c r="B62" s="59" t="s">
        <v>152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U62" s="57">
        <f>C$182</f>
        <v>0</v>
      </c>
      <c r="AV62" s="57">
        <f t="shared" si="419"/>
        <v>0</v>
      </c>
      <c r="AW62" s="57">
        <f t="shared" si="419"/>
        <v>0</v>
      </c>
      <c r="AX62" s="57">
        <f t="shared" si="419"/>
        <v>0</v>
      </c>
      <c r="AY62" s="57">
        <f t="shared" si="419"/>
        <v>0</v>
      </c>
      <c r="AZ62" s="57">
        <f t="shared" si="419"/>
        <v>0</v>
      </c>
      <c r="BA62" s="57">
        <f t="shared" si="419"/>
        <v>100</v>
      </c>
      <c r="BB62" s="57">
        <f t="shared" si="419"/>
        <v>95</v>
      </c>
      <c r="BC62" s="57">
        <f t="shared" si="419"/>
        <v>90.25</v>
      </c>
      <c r="BD62" s="57">
        <f t="shared" si="419"/>
        <v>85.737499999999997</v>
      </c>
      <c r="BE62" s="57">
        <f t="shared" si="419"/>
        <v>81.450624999999988</v>
      </c>
      <c r="BF62" s="57">
        <f t="shared" si="419"/>
        <v>77.378093749999991</v>
      </c>
      <c r="BG62" s="57">
        <f t="shared" si="419"/>
        <v>73.509189062499985</v>
      </c>
      <c r="BH62" s="57">
        <f t="shared" si="419"/>
        <v>69.833729609374984</v>
      </c>
      <c r="BI62" s="57">
        <f t="shared" si="419"/>
        <v>67.738717721093735</v>
      </c>
      <c r="BJ62" s="57">
        <f t="shared" si="419"/>
        <v>65.706556189460926</v>
      </c>
      <c r="BK62" s="57">
        <f t="shared" si="419"/>
        <v>63.735359503777097</v>
      </c>
      <c r="BL62" s="57">
        <f t="shared" si="419"/>
        <v>61.823298718663786</v>
      </c>
      <c r="BM62" s="57">
        <f t="shared" si="419"/>
        <v>59.968599757103867</v>
      </c>
      <c r="BN62" s="57">
        <f t="shared" si="419"/>
        <v>58.16954176439075</v>
      </c>
      <c r="BO62" s="57">
        <f t="shared" si="419"/>
        <v>56.42445551145903</v>
      </c>
      <c r="BP62" s="57">
        <f t="shared" si="419"/>
        <v>54.731721846115256</v>
      </c>
      <c r="BQ62" s="57">
        <f t="shared" si="419"/>
        <v>53.089770190731798</v>
      </c>
      <c r="BR62" s="57">
        <f t="shared" si="419"/>
        <v>51.497077085009842</v>
      </c>
      <c r="BS62" s="57">
        <f t="shared" si="419"/>
        <v>49.952164772459547</v>
      </c>
      <c r="BT62" s="57">
        <f t="shared" si="419"/>
        <v>48.453599829285757</v>
      </c>
      <c r="BU62" s="57">
        <f t="shared" si="419"/>
        <v>46.999991834407183</v>
      </c>
      <c r="BV62" s="57">
        <f t="shared" si="419"/>
        <v>45.589992079374966</v>
      </c>
      <c r="BW62" s="57">
        <f t="shared" si="419"/>
        <v>44.222292316993716</v>
      </c>
      <c r="BX62" s="57">
        <f t="shared" si="419"/>
        <v>42.8956235474839</v>
      </c>
      <c r="BY62" s="57">
        <f t="shared" si="419"/>
        <v>41.60875484105938</v>
      </c>
      <c r="BZ62" s="57">
        <f t="shared" si="419"/>
        <v>40.360492195827597</v>
      </c>
      <c r="CA62" s="57">
        <f t="shared" si="419"/>
        <v>0</v>
      </c>
      <c r="CB62" s="57">
        <f t="shared" si="419"/>
        <v>0</v>
      </c>
      <c r="CC62" s="57">
        <f t="shared" si="419"/>
        <v>0</v>
      </c>
      <c r="CD62" s="57">
        <f t="shared" si="419"/>
        <v>0</v>
      </c>
      <c r="CE62" s="57">
        <f t="shared" si="419"/>
        <v>0</v>
      </c>
      <c r="CF62" s="57">
        <f t="shared" si="419"/>
        <v>0</v>
      </c>
      <c r="CG62" s="57">
        <f t="shared" si="419"/>
        <v>80</v>
      </c>
      <c r="CH62" s="57">
        <f t="shared" si="419"/>
        <v>76</v>
      </c>
      <c r="CI62" s="57">
        <f t="shared" si="419"/>
        <v>72.2</v>
      </c>
      <c r="CJ62" s="57">
        <f t="shared" si="419"/>
        <v>68.59</v>
      </c>
      <c r="CK62" s="57">
        <f t="shared" si="419"/>
        <v>65.160499999999999</v>
      </c>
      <c r="CL62" s="57">
        <f t="shared" si="419"/>
        <v>61.902474999999995</v>
      </c>
      <c r="CM62" s="57">
        <f t="shared" si="419"/>
        <v>58.807351249999989</v>
      </c>
      <c r="CN62" s="57">
        <f t="shared" si="419"/>
        <v>55.866983687499989</v>
      </c>
      <c r="CO62" s="57">
        <f t="shared" si="419"/>
        <v>54.190974176874988</v>
      </c>
      <c r="CP62" s="57">
        <f t="shared" si="419"/>
        <v>52.565244951568744</v>
      </c>
      <c r="CQ62" s="57">
        <f t="shared" si="419"/>
        <v>50.988287603021682</v>
      </c>
      <c r="CR62" s="57">
        <f t="shared" si="419"/>
        <v>49.458638974931034</v>
      </c>
      <c r="CS62" s="57">
        <f t="shared" si="419"/>
        <v>47.974879805683095</v>
      </c>
      <c r="CT62" s="57">
        <f t="shared" si="419"/>
        <v>46.535633411512606</v>
      </c>
      <c r="CU62" s="57">
        <f t="shared" si="419"/>
        <v>45.139564409167228</v>
      </c>
      <c r="CV62" s="57">
        <f t="shared" si="419"/>
        <v>43.785377476892208</v>
      </c>
      <c r="CW62" s="57">
        <f t="shared" si="419"/>
        <v>42.47181615258544</v>
      </c>
      <c r="CX62" s="57">
        <f t="shared" si="419"/>
        <v>41.197661668007875</v>
      </c>
      <c r="CY62" s="57">
        <f t="shared" si="419"/>
        <v>39.961731817967639</v>
      </c>
      <c r="CZ62" s="57">
        <f t="shared" si="419"/>
        <v>38.762879863428608</v>
      </c>
      <c r="DA62" s="57">
        <f t="shared" si="419"/>
        <v>37.599993467525749</v>
      </c>
      <c r="DB62" s="57">
        <f t="shared" si="419"/>
        <v>36.471993663499973</v>
      </c>
      <c r="DC62" s="57">
        <f t="shared" si="419"/>
        <v>35.377833853594971</v>
      </c>
      <c r="DD62" s="57">
        <f t="shared" si="419"/>
        <v>34.316498837987119</v>
      </c>
      <c r="DE62" s="57">
        <f t="shared" si="419"/>
        <v>33.287003872847507</v>
      </c>
      <c r="DF62" s="57">
        <f t="shared" si="419"/>
        <v>32.288393756662082</v>
      </c>
      <c r="DG62" s="57">
        <f t="shared" ref="DG62:DG63" si="423">BO$182</f>
        <v>0</v>
      </c>
      <c r="DH62" s="57">
        <f t="shared" si="420"/>
        <v>0</v>
      </c>
      <c r="DI62" s="57">
        <f t="shared" si="420"/>
        <v>0</v>
      </c>
      <c r="DJ62" s="57">
        <f t="shared" si="420"/>
        <v>0</v>
      </c>
      <c r="DK62" s="57">
        <f t="shared" si="420"/>
        <v>0</v>
      </c>
      <c r="DL62" s="57">
        <f t="shared" si="420"/>
        <v>0</v>
      </c>
      <c r="DM62" s="57">
        <f t="shared" si="420"/>
        <v>64</v>
      </c>
      <c r="DN62" s="57">
        <f t="shared" si="420"/>
        <v>60.800000000000004</v>
      </c>
      <c r="DO62" s="57">
        <f t="shared" si="420"/>
        <v>57.760000000000005</v>
      </c>
      <c r="DP62" s="57">
        <f t="shared" si="420"/>
        <v>54.872000000000007</v>
      </c>
      <c r="DQ62" s="57">
        <f t="shared" si="420"/>
        <v>52.128399999999999</v>
      </c>
      <c r="DR62" s="57">
        <f t="shared" si="420"/>
        <v>49.521979999999999</v>
      </c>
      <c r="DS62" s="57">
        <f t="shared" si="420"/>
        <v>47.045880999999994</v>
      </c>
      <c r="DT62" s="57">
        <f t="shared" si="420"/>
        <v>44.693586949999997</v>
      </c>
      <c r="DU62" s="57">
        <f t="shared" si="420"/>
        <v>43.352779341499996</v>
      </c>
      <c r="DV62" s="57">
        <f t="shared" si="420"/>
        <v>42.052195961254995</v>
      </c>
      <c r="DW62" s="57">
        <f t="shared" si="420"/>
        <v>40.790630082417351</v>
      </c>
      <c r="DX62" s="57">
        <f t="shared" si="420"/>
        <v>39.566911179944832</v>
      </c>
      <c r="DY62" s="57">
        <f t="shared" si="420"/>
        <v>38.379903844546476</v>
      </c>
      <c r="DZ62" s="57">
        <f t="shared" si="420"/>
        <v>37.228506729210089</v>
      </c>
      <c r="EA62" s="57">
        <f t="shared" si="420"/>
        <v>36.111651527333784</v>
      </c>
      <c r="EB62" s="57">
        <f t="shared" si="420"/>
        <v>35.028301981513771</v>
      </c>
      <c r="EC62" s="57">
        <f t="shared" si="420"/>
        <v>33.977452922068352</v>
      </c>
      <c r="ED62" s="57">
        <f t="shared" si="420"/>
        <v>32.958129334406301</v>
      </c>
      <c r="EE62" s="57">
        <f t="shared" si="420"/>
        <v>31.969385454374112</v>
      </c>
      <c r="EF62" s="57">
        <f t="shared" si="420"/>
        <v>31.01030389074289</v>
      </c>
      <c r="EG62" s="57">
        <f t="shared" si="420"/>
        <v>30.079994774020602</v>
      </c>
      <c r="EH62" s="57">
        <f t="shared" si="420"/>
        <v>29.17759493079998</v>
      </c>
      <c r="EI62" s="57">
        <f t="shared" si="420"/>
        <v>28.302267082875979</v>
      </c>
      <c r="EJ62" s="57">
        <f t="shared" si="420"/>
        <v>27.453199070389697</v>
      </c>
      <c r="EK62" s="57">
        <f t="shared" si="420"/>
        <v>26.629603098278007</v>
      </c>
      <c r="EL62" s="57">
        <f t="shared" si="420"/>
        <v>25.830715005329665</v>
      </c>
      <c r="EM62" s="57">
        <f t="shared" si="420"/>
        <v>0</v>
      </c>
      <c r="EN62" s="57">
        <f t="shared" si="420"/>
        <v>0</v>
      </c>
      <c r="EO62" s="57">
        <f t="shared" si="420"/>
        <v>0</v>
      </c>
      <c r="EP62" s="57">
        <f t="shared" si="420"/>
        <v>0</v>
      </c>
      <c r="EQ62" s="57">
        <f t="shared" si="420"/>
        <v>0</v>
      </c>
      <c r="ER62" s="57">
        <f t="shared" si="420"/>
        <v>0</v>
      </c>
      <c r="ES62" s="57">
        <f t="shared" si="420"/>
        <v>51.2</v>
      </c>
      <c r="ET62" s="57">
        <f t="shared" si="420"/>
        <v>48.640000000000008</v>
      </c>
      <c r="EU62" s="57">
        <f t="shared" si="420"/>
        <v>46.208000000000006</v>
      </c>
      <c r="EV62" s="57">
        <f t="shared" si="420"/>
        <v>43.897600000000011</v>
      </c>
      <c r="EW62" s="57">
        <f t="shared" si="420"/>
        <v>41.702719999999999</v>
      </c>
      <c r="EX62" s="57">
        <f t="shared" si="420"/>
        <v>39.617584000000001</v>
      </c>
      <c r="EY62" s="57">
        <f t="shared" si="420"/>
        <v>37.636704799999997</v>
      </c>
      <c r="EZ62" s="57">
        <f t="shared" si="420"/>
        <v>35.754869559999996</v>
      </c>
      <c r="FA62" s="57">
        <f t="shared" si="420"/>
        <v>34.682223473199997</v>
      </c>
      <c r="FB62" s="57">
        <f t="shared" si="420"/>
        <v>33.641756769003997</v>
      </c>
      <c r="FC62" s="57">
        <f t="shared" si="420"/>
        <v>32.63250406593388</v>
      </c>
      <c r="FD62" s="57">
        <f t="shared" si="420"/>
        <v>31.653528943955866</v>
      </c>
      <c r="FE62" s="57">
        <f t="shared" si="420"/>
        <v>30.703923075637181</v>
      </c>
      <c r="FF62" s="57">
        <f t="shared" si="420"/>
        <v>29.782805383368071</v>
      </c>
      <c r="FG62" s="57">
        <f t="shared" si="420"/>
        <v>28.889321221867029</v>
      </c>
      <c r="FH62" s="57">
        <f t="shared" si="420"/>
        <v>28.022641585211019</v>
      </c>
      <c r="FI62" s="57">
        <f t="shared" si="420"/>
        <v>27.181962337654682</v>
      </c>
      <c r="FJ62" s="57">
        <f t="shared" si="420"/>
        <v>26.366503467525042</v>
      </c>
      <c r="FK62" s="57">
        <f t="shared" si="420"/>
        <v>25.575508363499292</v>
      </c>
      <c r="FL62" s="57">
        <f t="shared" si="420"/>
        <v>24.808243112594312</v>
      </c>
      <c r="FM62" s="57">
        <f t="shared" si="420"/>
        <v>24.063995819216483</v>
      </c>
      <c r="FN62" s="57">
        <f t="shared" si="420"/>
        <v>23.342075944639987</v>
      </c>
      <c r="FO62" s="57">
        <f t="shared" si="420"/>
        <v>22.641813666300784</v>
      </c>
      <c r="FP62" s="57">
        <f t="shared" si="420"/>
        <v>21.96255925631176</v>
      </c>
      <c r="FQ62" s="57">
        <f t="shared" si="420"/>
        <v>21.303682478622406</v>
      </c>
      <c r="FR62" s="57">
        <f t="shared" si="420"/>
        <v>20.664572004263732</v>
      </c>
      <c r="FS62" s="57">
        <f t="shared" ref="FS62:FS63" si="424">EA$182</f>
        <v>0</v>
      </c>
      <c r="FT62" s="57">
        <f t="shared" si="421"/>
        <v>0</v>
      </c>
      <c r="FU62" s="57">
        <f t="shared" si="421"/>
        <v>0</v>
      </c>
      <c r="FV62" s="57">
        <f t="shared" si="421"/>
        <v>0</v>
      </c>
      <c r="FW62" s="57">
        <f t="shared" si="421"/>
        <v>0</v>
      </c>
      <c r="FX62" s="57">
        <f t="shared" si="421"/>
        <v>0</v>
      </c>
      <c r="FY62" s="57">
        <f t="shared" si="421"/>
        <v>40.960000000000008</v>
      </c>
      <c r="FZ62" s="57">
        <f t="shared" si="421"/>
        <v>38.912000000000006</v>
      </c>
      <c r="GA62" s="57">
        <f t="shared" si="421"/>
        <v>36.966400000000007</v>
      </c>
      <c r="GB62" s="57">
        <f t="shared" si="421"/>
        <v>35.118080000000013</v>
      </c>
      <c r="GC62" s="57">
        <f t="shared" si="421"/>
        <v>33.362175999999998</v>
      </c>
      <c r="GD62" s="57">
        <f t="shared" si="421"/>
        <v>31.694067200000003</v>
      </c>
      <c r="GE62" s="57">
        <f t="shared" si="421"/>
        <v>30.10936384</v>
      </c>
      <c r="GF62" s="57">
        <f t="shared" si="421"/>
        <v>28.603895647999998</v>
      </c>
      <c r="GG62" s="57">
        <f t="shared" si="421"/>
        <v>27.745778778559998</v>
      </c>
      <c r="GH62" s="57">
        <f t="shared" si="421"/>
        <v>26.913405415203201</v>
      </c>
      <c r="GI62" s="57">
        <f t="shared" si="421"/>
        <v>26.106003252747104</v>
      </c>
      <c r="GJ62" s="57">
        <f t="shared" si="421"/>
        <v>25.322823155164695</v>
      </c>
      <c r="GK62" s="57">
        <f t="shared" si="421"/>
        <v>24.563138460509748</v>
      </c>
      <c r="GL62" s="57">
        <f t="shared" si="421"/>
        <v>23.826244306694459</v>
      </c>
      <c r="GM62" s="57">
        <f t="shared" si="421"/>
        <v>23.111456977493624</v>
      </c>
      <c r="GN62" s="57">
        <f t="shared" si="421"/>
        <v>22.418113268168817</v>
      </c>
      <c r="GO62" s="57">
        <f t="shared" si="421"/>
        <v>21.745569870123745</v>
      </c>
      <c r="GP62" s="57">
        <f t="shared" si="421"/>
        <v>21.093202774020035</v>
      </c>
      <c r="GQ62" s="57">
        <f t="shared" si="421"/>
        <v>20.460406690799434</v>
      </c>
      <c r="GR62" s="57">
        <f t="shared" si="421"/>
        <v>19.84659449007545</v>
      </c>
      <c r="GS62" s="57">
        <f t="shared" si="421"/>
        <v>19.251196655373189</v>
      </c>
      <c r="GT62" s="57">
        <f t="shared" si="421"/>
        <v>18.673660755711989</v>
      </c>
      <c r="GU62" s="57">
        <f t="shared" si="421"/>
        <v>18.113450933040628</v>
      </c>
      <c r="GV62" s="57">
        <f t="shared" si="421"/>
        <v>17.570047405049408</v>
      </c>
      <c r="GW62" s="57">
        <f t="shared" si="421"/>
        <v>17.042945982897926</v>
      </c>
      <c r="GX62" s="57">
        <f t="shared" si="421"/>
        <v>16.531657603410988</v>
      </c>
      <c r="GY62" s="57">
        <f t="shared" si="421"/>
        <v>0</v>
      </c>
      <c r="GZ62" s="57">
        <f t="shared" si="421"/>
        <v>0</v>
      </c>
      <c r="HA62" s="57">
        <f t="shared" si="421"/>
        <v>0</v>
      </c>
      <c r="HB62" s="57">
        <f t="shared" si="421"/>
        <v>0</v>
      </c>
      <c r="HC62" s="57">
        <f t="shared" si="421"/>
        <v>0</v>
      </c>
      <c r="HD62" s="57">
        <f t="shared" si="421"/>
        <v>0</v>
      </c>
      <c r="HE62" s="57">
        <f t="shared" si="421"/>
        <v>40</v>
      </c>
      <c r="HF62" s="57">
        <f t="shared" si="421"/>
        <v>42</v>
      </c>
      <c r="HG62" s="57">
        <f t="shared" si="421"/>
        <v>44.1</v>
      </c>
      <c r="HH62" s="57">
        <f t="shared" si="421"/>
        <v>46.305000000000007</v>
      </c>
      <c r="HI62" s="57">
        <f t="shared" si="421"/>
        <v>48.620250000000006</v>
      </c>
      <c r="HJ62" s="57">
        <f t="shared" si="421"/>
        <v>51.051262500000007</v>
      </c>
      <c r="HK62" s="57">
        <f t="shared" si="421"/>
        <v>53.603825625000013</v>
      </c>
      <c r="HL62" s="57">
        <f t="shared" si="421"/>
        <v>56.284016906250017</v>
      </c>
      <c r="HM62" s="57">
        <f t="shared" si="421"/>
        <v>59.098217751562522</v>
      </c>
      <c r="HN62" s="57">
        <f t="shared" si="421"/>
        <v>62.053128639140652</v>
      </c>
      <c r="HO62" s="57">
        <f t="shared" si="421"/>
        <v>65.155785071097682</v>
      </c>
      <c r="HP62" s="57">
        <f t="shared" si="421"/>
        <v>68.413574324652572</v>
      </c>
      <c r="HQ62" s="57">
        <f t="shared" si="421"/>
        <v>71.834253040885201</v>
      </c>
      <c r="HR62" s="57">
        <f t="shared" si="421"/>
        <v>75.425965692929466</v>
      </c>
      <c r="HS62" s="57">
        <f t="shared" si="421"/>
        <v>79.197263977575943</v>
      </c>
      <c r="HT62" s="57">
        <f t="shared" si="421"/>
        <v>83.15712717645475</v>
      </c>
      <c r="HU62" s="57">
        <f t="shared" si="421"/>
        <v>85</v>
      </c>
      <c r="HV62" s="57">
        <f t="shared" si="421"/>
        <v>85</v>
      </c>
      <c r="HW62" s="57">
        <f t="shared" si="421"/>
        <v>85</v>
      </c>
      <c r="HX62" s="57">
        <f t="shared" si="421"/>
        <v>85</v>
      </c>
      <c r="HY62" s="57">
        <f t="shared" si="421"/>
        <v>85</v>
      </c>
      <c r="HZ62" s="57">
        <f t="shared" si="421"/>
        <v>85</v>
      </c>
      <c r="IA62" s="57">
        <f t="shared" si="421"/>
        <v>85</v>
      </c>
      <c r="IB62" s="57">
        <f t="shared" si="421"/>
        <v>85</v>
      </c>
      <c r="IC62" s="57">
        <f t="shared" si="421"/>
        <v>85</v>
      </c>
      <c r="ID62" s="57">
        <f t="shared" si="421"/>
        <v>85</v>
      </c>
      <c r="IE62" s="57">
        <f t="shared" ref="IE62:IE63" si="425">GM$182</f>
        <v>85</v>
      </c>
      <c r="IF62" s="57">
        <f t="shared" si="422"/>
        <v>85</v>
      </c>
      <c r="IG62" s="57">
        <f t="shared" si="422"/>
        <v>85</v>
      </c>
      <c r="IH62" s="57">
        <f t="shared" si="422"/>
        <v>85</v>
      </c>
      <c r="II62" s="57">
        <f t="shared" si="422"/>
        <v>85</v>
      </c>
      <c r="IJ62" s="57">
        <f t="shared" si="422"/>
        <v>85</v>
      </c>
      <c r="IK62" s="57">
        <f t="shared" si="422"/>
        <v>85</v>
      </c>
      <c r="IL62" s="57">
        <f t="shared" si="422"/>
        <v>85</v>
      </c>
      <c r="IM62" s="57">
        <f t="shared" si="422"/>
        <v>85</v>
      </c>
      <c r="IN62" s="57">
        <f t="shared" si="422"/>
        <v>85</v>
      </c>
      <c r="IO62" s="57">
        <f t="shared" si="422"/>
        <v>85</v>
      </c>
      <c r="IP62" s="57">
        <f t="shared" si="422"/>
        <v>85</v>
      </c>
      <c r="IQ62" s="57">
        <f t="shared" si="422"/>
        <v>85</v>
      </c>
      <c r="IR62" s="57">
        <f t="shared" si="422"/>
        <v>85</v>
      </c>
      <c r="IS62" s="57">
        <f t="shared" si="422"/>
        <v>85</v>
      </c>
      <c r="IT62" s="57">
        <f t="shared" si="422"/>
        <v>85</v>
      </c>
      <c r="IU62" s="57">
        <f t="shared" si="422"/>
        <v>85</v>
      </c>
      <c r="IV62" s="57">
        <f t="shared" si="422"/>
        <v>85</v>
      </c>
      <c r="IW62" s="57">
        <f t="shared" si="422"/>
        <v>85</v>
      </c>
      <c r="IX62" s="57">
        <f t="shared" si="422"/>
        <v>85</v>
      </c>
      <c r="IY62" s="57">
        <f t="shared" si="422"/>
        <v>85</v>
      </c>
      <c r="IZ62" s="57">
        <f t="shared" si="422"/>
        <v>85</v>
      </c>
      <c r="JA62" s="57">
        <f t="shared" si="422"/>
        <v>85</v>
      </c>
      <c r="JB62" s="57">
        <f t="shared" si="422"/>
        <v>85</v>
      </c>
    </row>
    <row r="63" spans="1:262" x14ac:dyDescent="0.2">
      <c r="A63" s="59" t="s">
        <v>108</v>
      </c>
      <c r="B63" s="59" t="s">
        <v>153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U63" s="57">
        <f>C$182</f>
        <v>0</v>
      </c>
      <c r="AV63" s="57">
        <f t="shared" ref="AV63:DF63" si="426">D$182</f>
        <v>0</v>
      </c>
      <c r="AW63" s="57">
        <f t="shared" si="426"/>
        <v>0</v>
      </c>
      <c r="AX63" s="57">
        <f t="shared" si="426"/>
        <v>0</v>
      </c>
      <c r="AY63" s="57">
        <f t="shared" si="426"/>
        <v>0</v>
      </c>
      <c r="AZ63" s="57">
        <f t="shared" si="426"/>
        <v>0</v>
      </c>
      <c r="BA63" s="57">
        <f t="shared" si="426"/>
        <v>100</v>
      </c>
      <c r="BB63" s="57">
        <f t="shared" si="426"/>
        <v>95</v>
      </c>
      <c r="BC63" s="57">
        <f t="shared" si="426"/>
        <v>90.25</v>
      </c>
      <c r="BD63" s="57">
        <f t="shared" si="426"/>
        <v>85.737499999999997</v>
      </c>
      <c r="BE63" s="57">
        <f t="shared" si="426"/>
        <v>81.450624999999988</v>
      </c>
      <c r="BF63" s="57">
        <f t="shared" si="426"/>
        <v>77.378093749999991</v>
      </c>
      <c r="BG63" s="57">
        <f t="shared" si="426"/>
        <v>73.509189062499985</v>
      </c>
      <c r="BH63" s="57">
        <f t="shared" si="426"/>
        <v>69.833729609374984</v>
      </c>
      <c r="BI63" s="57">
        <f t="shared" si="426"/>
        <v>67.738717721093735</v>
      </c>
      <c r="BJ63" s="57">
        <f t="shared" si="426"/>
        <v>65.706556189460926</v>
      </c>
      <c r="BK63" s="57">
        <f t="shared" si="426"/>
        <v>63.735359503777097</v>
      </c>
      <c r="BL63" s="57">
        <f t="shared" si="426"/>
        <v>61.823298718663786</v>
      </c>
      <c r="BM63" s="57">
        <f t="shared" si="426"/>
        <v>59.968599757103867</v>
      </c>
      <c r="BN63" s="57">
        <f t="shared" si="426"/>
        <v>58.16954176439075</v>
      </c>
      <c r="BO63" s="57">
        <f t="shared" si="426"/>
        <v>56.42445551145903</v>
      </c>
      <c r="BP63" s="57">
        <f t="shared" si="426"/>
        <v>54.731721846115256</v>
      </c>
      <c r="BQ63" s="57">
        <f t="shared" si="426"/>
        <v>53.089770190731798</v>
      </c>
      <c r="BR63" s="57">
        <f t="shared" si="426"/>
        <v>51.497077085009842</v>
      </c>
      <c r="BS63" s="57">
        <f t="shared" si="426"/>
        <v>49.952164772459547</v>
      </c>
      <c r="BT63" s="57">
        <f t="shared" si="426"/>
        <v>48.453599829285757</v>
      </c>
      <c r="BU63" s="57">
        <f t="shared" si="426"/>
        <v>46.999991834407183</v>
      </c>
      <c r="BV63" s="57">
        <f t="shared" si="426"/>
        <v>45.589992079374966</v>
      </c>
      <c r="BW63" s="57">
        <f t="shared" si="426"/>
        <v>44.222292316993716</v>
      </c>
      <c r="BX63" s="57">
        <f t="shared" si="426"/>
        <v>42.8956235474839</v>
      </c>
      <c r="BY63" s="57">
        <f t="shared" si="426"/>
        <v>41.60875484105938</v>
      </c>
      <c r="BZ63" s="57">
        <f t="shared" si="426"/>
        <v>40.360492195827597</v>
      </c>
      <c r="CA63" s="57">
        <f t="shared" si="426"/>
        <v>0</v>
      </c>
      <c r="CB63" s="57">
        <f t="shared" si="426"/>
        <v>0</v>
      </c>
      <c r="CC63" s="57">
        <f t="shared" si="426"/>
        <v>0</v>
      </c>
      <c r="CD63" s="57">
        <f t="shared" si="426"/>
        <v>0</v>
      </c>
      <c r="CE63" s="57">
        <f t="shared" si="426"/>
        <v>0</v>
      </c>
      <c r="CF63" s="57">
        <f t="shared" si="426"/>
        <v>0</v>
      </c>
      <c r="CG63" s="57">
        <f t="shared" si="426"/>
        <v>80</v>
      </c>
      <c r="CH63" s="57">
        <f t="shared" si="426"/>
        <v>76</v>
      </c>
      <c r="CI63" s="57">
        <f t="shared" si="426"/>
        <v>72.2</v>
      </c>
      <c r="CJ63" s="57">
        <f t="shared" si="426"/>
        <v>68.59</v>
      </c>
      <c r="CK63" s="57">
        <f t="shared" si="426"/>
        <v>65.160499999999999</v>
      </c>
      <c r="CL63" s="57">
        <f t="shared" si="426"/>
        <v>61.902474999999995</v>
      </c>
      <c r="CM63" s="57">
        <f t="shared" si="426"/>
        <v>58.807351249999989</v>
      </c>
      <c r="CN63" s="57">
        <f t="shared" si="426"/>
        <v>55.866983687499989</v>
      </c>
      <c r="CO63" s="57">
        <f t="shared" si="426"/>
        <v>54.190974176874988</v>
      </c>
      <c r="CP63" s="57">
        <f t="shared" si="426"/>
        <v>52.565244951568744</v>
      </c>
      <c r="CQ63" s="57">
        <f t="shared" si="426"/>
        <v>50.988287603021682</v>
      </c>
      <c r="CR63" s="57">
        <f t="shared" si="426"/>
        <v>49.458638974931034</v>
      </c>
      <c r="CS63" s="57">
        <f t="shared" si="426"/>
        <v>47.974879805683095</v>
      </c>
      <c r="CT63" s="57">
        <f t="shared" si="426"/>
        <v>46.535633411512606</v>
      </c>
      <c r="CU63" s="57">
        <f t="shared" si="426"/>
        <v>45.139564409167228</v>
      </c>
      <c r="CV63" s="57">
        <f t="shared" si="426"/>
        <v>43.785377476892208</v>
      </c>
      <c r="CW63" s="57">
        <f t="shared" si="426"/>
        <v>42.47181615258544</v>
      </c>
      <c r="CX63" s="57">
        <f t="shared" si="426"/>
        <v>41.197661668007875</v>
      </c>
      <c r="CY63" s="57">
        <f t="shared" si="426"/>
        <v>39.961731817967639</v>
      </c>
      <c r="CZ63" s="57">
        <f t="shared" si="426"/>
        <v>38.762879863428608</v>
      </c>
      <c r="DA63" s="57">
        <f t="shared" si="426"/>
        <v>37.599993467525749</v>
      </c>
      <c r="DB63" s="57">
        <f t="shared" si="426"/>
        <v>36.471993663499973</v>
      </c>
      <c r="DC63" s="57">
        <f t="shared" si="426"/>
        <v>35.377833853594971</v>
      </c>
      <c r="DD63" s="57">
        <f t="shared" si="426"/>
        <v>34.316498837987119</v>
      </c>
      <c r="DE63" s="57">
        <f t="shared" si="426"/>
        <v>33.287003872847507</v>
      </c>
      <c r="DF63" s="57">
        <f t="shared" si="426"/>
        <v>32.288393756662082</v>
      </c>
      <c r="DG63" s="57">
        <f t="shared" si="423"/>
        <v>0</v>
      </c>
      <c r="DH63" s="57">
        <f t="shared" ref="DH63:FR63" si="427">BP$182</f>
        <v>0</v>
      </c>
      <c r="DI63" s="57">
        <f t="shared" si="427"/>
        <v>0</v>
      </c>
      <c r="DJ63" s="57">
        <f t="shared" si="427"/>
        <v>0</v>
      </c>
      <c r="DK63" s="57">
        <f t="shared" si="427"/>
        <v>0</v>
      </c>
      <c r="DL63" s="57">
        <f t="shared" si="427"/>
        <v>0</v>
      </c>
      <c r="DM63" s="57">
        <f t="shared" si="427"/>
        <v>64</v>
      </c>
      <c r="DN63" s="57">
        <f t="shared" si="427"/>
        <v>60.800000000000004</v>
      </c>
      <c r="DO63" s="57">
        <f t="shared" si="427"/>
        <v>57.760000000000005</v>
      </c>
      <c r="DP63" s="57">
        <f t="shared" si="427"/>
        <v>54.872000000000007</v>
      </c>
      <c r="DQ63" s="57">
        <f t="shared" si="427"/>
        <v>52.128399999999999</v>
      </c>
      <c r="DR63" s="57">
        <f t="shared" si="427"/>
        <v>49.521979999999999</v>
      </c>
      <c r="DS63" s="57">
        <f t="shared" si="427"/>
        <v>47.045880999999994</v>
      </c>
      <c r="DT63" s="57">
        <f t="shared" si="427"/>
        <v>44.693586949999997</v>
      </c>
      <c r="DU63" s="57">
        <f t="shared" si="427"/>
        <v>43.352779341499996</v>
      </c>
      <c r="DV63" s="57">
        <f t="shared" si="427"/>
        <v>42.052195961254995</v>
      </c>
      <c r="DW63" s="57">
        <f t="shared" si="427"/>
        <v>40.790630082417351</v>
      </c>
      <c r="DX63" s="57">
        <f t="shared" si="427"/>
        <v>39.566911179944832</v>
      </c>
      <c r="DY63" s="57">
        <f t="shared" si="427"/>
        <v>38.379903844546476</v>
      </c>
      <c r="DZ63" s="57">
        <f t="shared" si="427"/>
        <v>37.228506729210089</v>
      </c>
      <c r="EA63" s="57">
        <f t="shared" si="427"/>
        <v>36.111651527333784</v>
      </c>
      <c r="EB63" s="57">
        <f t="shared" si="427"/>
        <v>35.028301981513771</v>
      </c>
      <c r="EC63" s="57">
        <f t="shared" si="427"/>
        <v>33.977452922068352</v>
      </c>
      <c r="ED63" s="57">
        <f t="shared" si="427"/>
        <v>32.958129334406301</v>
      </c>
      <c r="EE63" s="57">
        <f t="shared" si="427"/>
        <v>31.969385454374112</v>
      </c>
      <c r="EF63" s="57">
        <f t="shared" si="427"/>
        <v>31.01030389074289</v>
      </c>
      <c r="EG63" s="57">
        <f t="shared" si="427"/>
        <v>30.079994774020602</v>
      </c>
      <c r="EH63" s="57">
        <f t="shared" si="427"/>
        <v>29.17759493079998</v>
      </c>
      <c r="EI63" s="57">
        <f t="shared" si="427"/>
        <v>28.302267082875979</v>
      </c>
      <c r="EJ63" s="57">
        <f t="shared" si="427"/>
        <v>27.453199070389697</v>
      </c>
      <c r="EK63" s="57">
        <f t="shared" si="427"/>
        <v>26.629603098278007</v>
      </c>
      <c r="EL63" s="57">
        <f t="shared" si="427"/>
        <v>25.830715005329665</v>
      </c>
      <c r="EM63" s="57">
        <f t="shared" si="427"/>
        <v>0</v>
      </c>
      <c r="EN63" s="57">
        <f t="shared" si="427"/>
        <v>0</v>
      </c>
      <c r="EO63" s="57">
        <f t="shared" si="427"/>
        <v>0</v>
      </c>
      <c r="EP63" s="57">
        <f t="shared" si="427"/>
        <v>0</v>
      </c>
      <c r="EQ63" s="57">
        <f t="shared" si="427"/>
        <v>0</v>
      </c>
      <c r="ER63" s="57">
        <f t="shared" si="427"/>
        <v>0</v>
      </c>
      <c r="ES63" s="57">
        <f t="shared" si="427"/>
        <v>51.2</v>
      </c>
      <c r="ET63" s="57">
        <f t="shared" si="427"/>
        <v>48.640000000000008</v>
      </c>
      <c r="EU63" s="57">
        <f t="shared" si="427"/>
        <v>46.208000000000006</v>
      </c>
      <c r="EV63" s="57">
        <f t="shared" si="427"/>
        <v>43.897600000000011</v>
      </c>
      <c r="EW63" s="57">
        <f t="shared" si="427"/>
        <v>41.702719999999999</v>
      </c>
      <c r="EX63" s="57">
        <f t="shared" si="427"/>
        <v>39.617584000000001</v>
      </c>
      <c r="EY63" s="57">
        <f t="shared" si="427"/>
        <v>37.636704799999997</v>
      </c>
      <c r="EZ63" s="57">
        <f t="shared" si="427"/>
        <v>35.754869559999996</v>
      </c>
      <c r="FA63" s="57">
        <f t="shared" si="427"/>
        <v>34.682223473199997</v>
      </c>
      <c r="FB63" s="57">
        <f t="shared" si="427"/>
        <v>33.641756769003997</v>
      </c>
      <c r="FC63" s="57">
        <f t="shared" si="427"/>
        <v>32.63250406593388</v>
      </c>
      <c r="FD63" s="57">
        <f t="shared" si="427"/>
        <v>31.653528943955866</v>
      </c>
      <c r="FE63" s="57">
        <f t="shared" si="427"/>
        <v>30.703923075637181</v>
      </c>
      <c r="FF63" s="57">
        <f t="shared" si="427"/>
        <v>29.782805383368071</v>
      </c>
      <c r="FG63" s="57">
        <f t="shared" si="427"/>
        <v>28.889321221867029</v>
      </c>
      <c r="FH63" s="57">
        <f t="shared" si="427"/>
        <v>28.022641585211019</v>
      </c>
      <c r="FI63" s="57">
        <f t="shared" si="427"/>
        <v>27.181962337654682</v>
      </c>
      <c r="FJ63" s="57">
        <f t="shared" si="427"/>
        <v>26.366503467525042</v>
      </c>
      <c r="FK63" s="57">
        <f t="shared" si="427"/>
        <v>25.575508363499292</v>
      </c>
      <c r="FL63" s="57">
        <f t="shared" si="427"/>
        <v>24.808243112594312</v>
      </c>
      <c r="FM63" s="57">
        <f t="shared" si="427"/>
        <v>24.063995819216483</v>
      </c>
      <c r="FN63" s="57">
        <f t="shared" si="427"/>
        <v>23.342075944639987</v>
      </c>
      <c r="FO63" s="57">
        <f t="shared" si="427"/>
        <v>22.641813666300784</v>
      </c>
      <c r="FP63" s="57">
        <f t="shared" si="427"/>
        <v>21.96255925631176</v>
      </c>
      <c r="FQ63" s="57">
        <f t="shared" si="427"/>
        <v>21.303682478622406</v>
      </c>
      <c r="FR63" s="57">
        <f t="shared" si="427"/>
        <v>20.664572004263732</v>
      </c>
      <c r="FS63" s="57">
        <f t="shared" si="424"/>
        <v>0</v>
      </c>
      <c r="FT63" s="57">
        <f t="shared" ref="FT63:ID63" si="428">EB$182</f>
        <v>0</v>
      </c>
      <c r="FU63" s="57">
        <f t="shared" si="428"/>
        <v>0</v>
      </c>
      <c r="FV63" s="57">
        <f t="shared" si="428"/>
        <v>0</v>
      </c>
      <c r="FW63" s="57">
        <f t="shared" si="428"/>
        <v>0</v>
      </c>
      <c r="FX63" s="57">
        <f t="shared" si="428"/>
        <v>0</v>
      </c>
      <c r="FY63" s="57">
        <f t="shared" si="428"/>
        <v>40.960000000000008</v>
      </c>
      <c r="FZ63" s="57">
        <f t="shared" si="428"/>
        <v>38.912000000000006</v>
      </c>
      <c r="GA63" s="57">
        <f t="shared" si="428"/>
        <v>36.966400000000007</v>
      </c>
      <c r="GB63" s="57">
        <f t="shared" si="428"/>
        <v>35.118080000000013</v>
      </c>
      <c r="GC63" s="57">
        <f t="shared" si="428"/>
        <v>33.362175999999998</v>
      </c>
      <c r="GD63" s="57">
        <f t="shared" si="428"/>
        <v>31.694067200000003</v>
      </c>
      <c r="GE63" s="57">
        <f t="shared" si="428"/>
        <v>30.10936384</v>
      </c>
      <c r="GF63" s="57">
        <f t="shared" si="428"/>
        <v>28.603895647999998</v>
      </c>
      <c r="GG63" s="57">
        <f t="shared" si="428"/>
        <v>27.745778778559998</v>
      </c>
      <c r="GH63" s="57">
        <f t="shared" si="428"/>
        <v>26.913405415203201</v>
      </c>
      <c r="GI63" s="57">
        <f t="shared" si="428"/>
        <v>26.106003252747104</v>
      </c>
      <c r="GJ63" s="57">
        <f t="shared" si="428"/>
        <v>25.322823155164695</v>
      </c>
      <c r="GK63" s="57">
        <f t="shared" si="428"/>
        <v>24.563138460509748</v>
      </c>
      <c r="GL63" s="57">
        <f t="shared" si="428"/>
        <v>23.826244306694459</v>
      </c>
      <c r="GM63" s="57">
        <f t="shared" si="428"/>
        <v>23.111456977493624</v>
      </c>
      <c r="GN63" s="57">
        <f t="shared" si="428"/>
        <v>22.418113268168817</v>
      </c>
      <c r="GO63" s="57">
        <f t="shared" si="428"/>
        <v>21.745569870123745</v>
      </c>
      <c r="GP63" s="57">
        <f t="shared" si="428"/>
        <v>21.093202774020035</v>
      </c>
      <c r="GQ63" s="57">
        <f t="shared" si="428"/>
        <v>20.460406690799434</v>
      </c>
      <c r="GR63" s="57">
        <f t="shared" si="428"/>
        <v>19.84659449007545</v>
      </c>
      <c r="GS63" s="57">
        <f t="shared" si="428"/>
        <v>19.251196655373189</v>
      </c>
      <c r="GT63" s="57">
        <f t="shared" si="428"/>
        <v>18.673660755711989</v>
      </c>
      <c r="GU63" s="57">
        <f t="shared" si="428"/>
        <v>18.113450933040628</v>
      </c>
      <c r="GV63" s="57">
        <f t="shared" si="428"/>
        <v>17.570047405049408</v>
      </c>
      <c r="GW63" s="57">
        <f t="shared" si="428"/>
        <v>17.042945982897926</v>
      </c>
      <c r="GX63" s="57">
        <f t="shared" si="428"/>
        <v>16.531657603410988</v>
      </c>
      <c r="GY63" s="57">
        <f t="shared" si="428"/>
        <v>0</v>
      </c>
      <c r="GZ63" s="57">
        <f t="shared" si="428"/>
        <v>0</v>
      </c>
      <c r="HA63" s="57">
        <f t="shared" si="428"/>
        <v>0</v>
      </c>
      <c r="HB63" s="57">
        <f t="shared" si="428"/>
        <v>0</v>
      </c>
      <c r="HC63" s="57">
        <f t="shared" si="428"/>
        <v>0</v>
      </c>
      <c r="HD63" s="57">
        <f t="shared" si="428"/>
        <v>0</v>
      </c>
      <c r="HE63" s="57">
        <f t="shared" si="428"/>
        <v>40</v>
      </c>
      <c r="HF63" s="57">
        <f t="shared" si="428"/>
        <v>42</v>
      </c>
      <c r="HG63" s="57">
        <f t="shared" si="428"/>
        <v>44.1</v>
      </c>
      <c r="HH63" s="57">
        <f t="shared" si="428"/>
        <v>46.305000000000007</v>
      </c>
      <c r="HI63" s="57">
        <f t="shared" si="428"/>
        <v>48.620250000000006</v>
      </c>
      <c r="HJ63" s="57">
        <f t="shared" si="428"/>
        <v>51.051262500000007</v>
      </c>
      <c r="HK63" s="57">
        <f t="shared" si="428"/>
        <v>53.603825625000013</v>
      </c>
      <c r="HL63" s="57">
        <f t="shared" si="428"/>
        <v>56.284016906250017</v>
      </c>
      <c r="HM63" s="57">
        <f t="shared" si="428"/>
        <v>59.098217751562522</v>
      </c>
      <c r="HN63" s="57">
        <f t="shared" si="428"/>
        <v>62.053128639140652</v>
      </c>
      <c r="HO63" s="57">
        <f t="shared" si="428"/>
        <v>65.155785071097682</v>
      </c>
      <c r="HP63" s="57">
        <f t="shared" si="428"/>
        <v>68.413574324652572</v>
      </c>
      <c r="HQ63" s="57">
        <f t="shared" si="428"/>
        <v>71.834253040885201</v>
      </c>
      <c r="HR63" s="57">
        <f t="shared" si="428"/>
        <v>75.425965692929466</v>
      </c>
      <c r="HS63" s="57">
        <f t="shared" si="428"/>
        <v>79.197263977575943</v>
      </c>
      <c r="HT63" s="57">
        <f t="shared" si="428"/>
        <v>83.15712717645475</v>
      </c>
      <c r="HU63" s="57">
        <f t="shared" si="428"/>
        <v>85</v>
      </c>
      <c r="HV63" s="57">
        <f t="shared" si="428"/>
        <v>85</v>
      </c>
      <c r="HW63" s="57">
        <f t="shared" si="428"/>
        <v>85</v>
      </c>
      <c r="HX63" s="57">
        <f t="shared" si="428"/>
        <v>85</v>
      </c>
      <c r="HY63" s="57">
        <f t="shared" si="428"/>
        <v>85</v>
      </c>
      <c r="HZ63" s="57">
        <f t="shared" si="428"/>
        <v>85</v>
      </c>
      <c r="IA63" s="57">
        <f t="shared" si="428"/>
        <v>85</v>
      </c>
      <c r="IB63" s="57">
        <f t="shared" si="428"/>
        <v>85</v>
      </c>
      <c r="IC63" s="57">
        <f t="shared" si="428"/>
        <v>85</v>
      </c>
      <c r="ID63" s="57">
        <f t="shared" si="428"/>
        <v>85</v>
      </c>
      <c r="IE63" s="57">
        <f t="shared" si="425"/>
        <v>85</v>
      </c>
      <c r="IF63" s="57">
        <f t="shared" si="422"/>
        <v>85</v>
      </c>
      <c r="IG63" s="57">
        <f t="shared" si="422"/>
        <v>85</v>
      </c>
      <c r="IH63" s="57">
        <f t="shared" si="422"/>
        <v>85</v>
      </c>
      <c r="II63" s="57">
        <f t="shared" si="422"/>
        <v>85</v>
      </c>
      <c r="IJ63" s="57">
        <f t="shared" si="422"/>
        <v>85</v>
      </c>
      <c r="IK63" s="57">
        <f t="shared" si="422"/>
        <v>85</v>
      </c>
      <c r="IL63" s="57">
        <f t="shared" si="422"/>
        <v>85</v>
      </c>
      <c r="IM63" s="57">
        <f t="shared" si="422"/>
        <v>85</v>
      </c>
      <c r="IN63" s="57">
        <f t="shared" si="422"/>
        <v>85</v>
      </c>
      <c r="IO63" s="57">
        <f t="shared" si="422"/>
        <v>85</v>
      </c>
      <c r="IP63" s="57">
        <f t="shared" si="422"/>
        <v>85</v>
      </c>
      <c r="IQ63" s="57">
        <f t="shared" si="422"/>
        <v>85</v>
      </c>
      <c r="IR63" s="57">
        <f t="shared" si="422"/>
        <v>85</v>
      </c>
      <c r="IS63" s="57">
        <f t="shared" si="422"/>
        <v>85</v>
      </c>
      <c r="IT63" s="57">
        <f t="shared" si="422"/>
        <v>85</v>
      </c>
      <c r="IU63" s="57">
        <f t="shared" si="422"/>
        <v>85</v>
      </c>
      <c r="IV63" s="57">
        <f t="shared" si="422"/>
        <v>85</v>
      </c>
      <c r="IW63" s="57">
        <f t="shared" si="422"/>
        <v>85</v>
      </c>
      <c r="IX63" s="57">
        <f t="shared" si="422"/>
        <v>85</v>
      </c>
      <c r="IY63" s="57">
        <f t="shared" si="422"/>
        <v>85</v>
      </c>
      <c r="IZ63" s="57">
        <f t="shared" si="422"/>
        <v>85</v>
      </c>
      <c r="JA63" s="57">
        <f t="shared" si="422"/>
        <v>85</v>
      </c>
      <c r="JB63" s="57">
        <f t="shared" si="422"/>
        <v>85</v>
      </c>
    </row>
    <row r="64" spans="1:262" x14ac:dyDescent="0.2">
      <c r="A64" s="59" t="s">
        <v>108</v>
      </c>
      <c r="B64" s="59" t="s">
        <v>154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X64" s="57">
        <f>C$182</f>
        <v>0</v>
      </c>
      <c r="AY64" s="57">
        <f t="shared" ref="AY64:DJ67" si="429">D$182</f>
        <v>0</v>
      </c>
      <c r="AZ64" s="57">
        <f t="shared" si="429"/>
        <v>0</v>
      </c>
      <c r="BA64" s="57">
        <f t="shared" si="429"/>
        <v>0</v>
      </c>
      <c r="BB64" s="57">
        <f t="shared" si="429"/>
        <v>0</v>
      </c>
      <c r="BC64" s="57">
        <f t="shared" si="429"/>
        <v>0</v>
      </c>
      <c r="BD64" s="57">
        <f t="shared" si="429"/>
        <v>100</v>
      </c>
      <c r="BE64" s="57">
        <f t="shared" si="429"/>
        <v>95</v>
      </c>
      <c r="BF64" s="57">
        <f t="shared" si="429"/>
        <v>90.25</v>
      </c>
      <c r="BG64" s="57">
        <f t="shared" si="429"/>
        <v>85.737499999999997</v>
      </c>
      <c r="BH64" s="57">
        <f t="shared" si="429"/>
        <v>81.450624999999988</v>
      </c>
      <c r="BI64" s="57">
        <f t="shared" si="429"/>
        <v>77.378093749999991</v>
      </c>
      <c r="BJ64" s="57">
        <f t="shared" si="429"/>
        <v>73.509189062499985</v>
      </c>
      <c r="BK64" s="57">
        <f t="shared" si="429"/>
        <v>69.833729609374984</v>
      </c>
      <c r="BL64" s="57">
        <f t="shared" si="429"/>
        <v>67.738717721093735</v>
      </c>
      <c r="BM64" s="57">
        <f t="shared" si="429"/>
        <v>65.706556189460926</v>
      </c>
      <c r="BN64" s="57">
        <f t="shared" si="429"/>
        <v>63.735359503777097</v>
      </c>
      <c r="BO64" s="57">
        <f t="shared" si="429"/>
        <v>61.823298718663786</v>
      </c>
      <c r="BP64" s="57">
        <f t="shared" si="429"/>
        <v>59.968599757103867</v>
      </c>
      <c r="BQ64" s="57">
        <f t="shared" si="429"/>
        <v>58.16954176439075</v>
      </c>
      <c r="BR64" s="57">
        <f t="shared" si="429"/>
        <v>56.42445551145903</v>
      </c>
      <c r="BS64" s="57">
        <f t="shared" si="429"/>
        <v>54.731721846115256</v>
      </c>
      <c r="BT64" s="57">
        <f t="shared" si="429"/>
        <v>53.089770190731798</v>
      </c>
      <c r="BU64" s="57">
        <f t="shared" si="429"/>
        <v>51.497077085009842</v>
      </c>
      <c r="BV64" s="57">
        <f t="shared" si="429"/>
        <v>49.952164772459547</v>
      </c>
      <c r="BW64" s="57">
        <f t="shared" si="429"/>
        <v>48.453599829285757</v>
      </c>
      <c r="BX64" s="57">
        <f t="shared" si="429"/>
        <v>46.999991834407183</v>
      </c>
      <c r="BY64" s="57">
        <f t="shared" si="429"/>
        <v>45.589992079374966</v>
      </c>
      <c r="BZ64" s="57">
        <f t="shared" si="429"/>
        <v>44.222292316993716</v>
      </c>
      <c r="CA64" s="57">
        <f t="shared" si="429"/>
        <v>42.8956235474839</v>
      </c>
      <c r="CB64" s="57">
        <f t="shared" si="429"/>
        <v>41.60875484105938</v>
      </c>
      <c r="CC64" s="57">
        <f t="shared" si="429"/>
        <v>40.360492195827597</v>
      </c>
      <c r="CD64" s="57">
        <f t="shared" si="429"/>
        <v>0</v>
      </c>
      <c r="CE64" s="57">
        <f t="shared" si="429"/>
        <v>0</v>
      </c>
      <c r="CF64" s="57">
        <f t="shared" si="429"/>
        <v>0</v>
      </c>
      <c r="CG64" s="57">
        <f t="shared" si="429"/>
        <v>0</v>
      </c>
      <c r="CH64" s="57">
        <f t="shared" si="429"/>
        <v>0</v>
      </c>
      <c r="CI64" s="57">
        <f t="shared" si="429"/>
        <v>0</v>
      </c>
      <c r="CJ64" s="57">
        <f t="shared" si="429"/>
        <v>80</v>
      </c>
      <c r="CK64" s="57">
        <f t="shared" si="429"/>
        <v>76</v>
      </c>
      <c r="CL64" s="57">
        <f t="shared" si="429"/>
        <v>72.2</v>
      </c>
      <c r="CM64" s="57">
        <f t="shared" si="429"/>
        <v>68.59</v>
      </c>
      <c r="CN64" s="57">
        <f t="shared" si="429"/>
        <v>65.160499999999999</v>
      </c>
      <c r="CO64" s="57">
        <f t="shared" si="429"/>
        <v>61.902474999999995</v>
      </c>
      <c r="CP64" s="57">
        <f t="shared" si="429"/>
        <v>58.807351249999989</v>
      </c>
      <c r="CQ64" s="57">
        <f t="shared" si="429"/>
        <v>55.866983687499989</v>
      </c>
      <c r="CR64" s="57">
        <f t="shared" si="429"/>
        <v>54.190974176874988</v>
      </c>
      <c r="CS64" s="57">
        <f t="shared" si="429"/>
        <v>52.565244951568744</v>
      </c>
      <c r="CT64" s="57">
        <f t="shared" si="429"/>
        <v>50.988287603021682</v>
      </c>
      <c r="CU64" s="57">
        <f t="shared" si="429"/>
        <v>49.458638974931034</v>
      </c>
      <c r="CV64" s="57">
        <f t="shared" si="429"/>
        <v>47.974879805683095</v>
      </c>
      <c r="CW64" s="57">
        <f t="shared" si="429"/>
        <v>46.535633411512606</v>
      </c>
      <c r="CX64" s="57">
        <f t="shared" si="429"/>
        <v>45.139564409167228</v>
      </c>
      <c r="CY64" s="57">
        <f t="shared" si="429"/>
        <v>43.785377476892208</v>
      </c>
      <c r="CZ64" s="57">
        <f t="shared" si="429"/>
        <v>42.47181615258544</v>
      </c>
      <c r="DA64" s="57">
        <f t="shared" si="429"/>
        <v>41.197661668007875</v>
      </c>
      <c r="DB64" s="57">
        <f t="shared" si="429"/>
        <v>39.961731817967639</v>
      </c>
      <c r="DC64" s="57">
        <f t="shared" si="429"/>
        <v>38.762879863428608</v>
      </c>
      <c r="DD64" s="57">
        <f t="shared" si="429"/>
        <v>37.599993467525749</v>
      </c>
      <c r="DE64" s="57">
        <f t="shared" si="429"/>
        <v>36.471993663499973</v>
      </c>
      <c r="DF64" s="57">
        <f t="shared" si="429"/>
        <v>35.377833853594971</v>
      </c>
      <c r="DG64" s="57">
        <f t="shared" si="429"/>
        <v>34.316498837987119</v>
      </c>
      <c r="DH64" s="57">
        <f t="shared" si="429"/>
        <v>33.287003872847507</v>
      </c>
      <c r="DI64" s="57">
        <f t="shared" si="429"/>
        <v>32.288393756662082</v>
      </c>
      <c r="DJ64" s="57">
        <f t="shared" si="429"/>
        <v>0</v>
      </c>
      <c r="DK64" s="57">
        <f t="shared" ref="DK64:FV67" si="430">BP$182</f>
        <v>0</v>
      </c>
      <c r="DL64" s="57">
        <f t="shared" si="430"/>
        <v>0</v>
      </c>
      <c r="DM64" s="57">
        <f t="shared" si="430"/>
        <v>0</v>
      </c>
      <c r="DN64" s="57">
        <f t="shared" si="430"/>
        <v>0</v>
      </c>
      <c r="DO64" s="57">
        <f t="shared" si="430"/>
        <v>0</v>
      </c>
      <c r="DP64" s="57">
        <f t="shared" si="430"/>
        <v>64</v>
      </c>
      <c r="DQ64" s="57">
        <f t="shared" si="430"/>
        <v>60.800000000000004</v>
      </c>
      <c r="DR64" s="57">
        <f t="shared" si="430"/>
        <v>57.760000000000005</v>
      </c>
      <c r="DS64" s="57">
        <f t="shared" si="430"/>
        <v>54.872000000000007</v>
      </c>
      <c r="DT64" s="57">
        <f t="shared" si="430"/>
        <v>52.128399999999999</v>
      </c>
      <c r="DU64" s="57">
        <f t="shared" si="430"/>
        <v>49.521979999999999</v>
      </c>
      <c r="DV64" s="57">
        <f t="shared" si="430"/>
        <v>47.045880999999994</v>
      </c>
      <c r="DW64" s="57">
        <f t="shared" si="430"/>
        <v>44.693586949999997</v>
      </c>
      <c r="DX64" s="57">
        <f t="shared" si="430"/>
        <v>43.352779341499996</v>
      </c>
      <c r="DY64" s="57">
        <f t="shared" si="430"/>
        <v>42.052195961254995</v>
      </c>
      <c r="DZ64" s="57">
        <f t="shared" si="430"/>
        <v>40.790630082417351</v>
      </c>
      <c r="EA64" s="57">
        <f t="shared" si="430"/>
        <v>39.566911179944832</v>
      </c>
      <c r="EB64" s="57">
        <f t="shared" si="430"/>
        <v>38.379903844546476</v>
      </c>
      <c r="EC64" s="57">
        <f t="shared" si="430"/>
        <v>37.228506729210089</v>
      </c>
      <c r="ED64" s="57">
        <f t="shared" si="430"/>
        <v>36.111651527333784</v>
      </c>
      <c r="EE64" s="57">
        <f t="shared" si="430"/>
        <v>35.028301981513771</v>
      </c>
      <c r="EF64" s="57">
        <f t="shared" si="430"/>
        <v>33.977452922068352</v>
      </c>
      <c r="EG64" s="57">
        <f t="shared" si="430"/>
        <v>32.958129334406301</v>
      </c>
      <c r="EH64" s="57">
        <f t="shared" si="430"/>
        <v>31.969385454374112</v>
      </c>
      <c r="EI64" s="57">
        <f t="shared" si="430"/>
        <v>31.01030389074289</v>
      </c>
      <c r="EJ64" s="57">
        <f t="shared" si="430"/>
        <v>30.079994774020602</v>
      </c>
      <c r="EK64" s="57">
        <f t="shared" si="430"/>
        <v>29.17759493079998</v>
      </c>
      <c r="EL64" s="57">
        <f t="shared" si="430"/>
        <v>28.302267082875979</v>
      </c>
      <c r="EM64" s="57">
        <f t="shared" si="430"/>
        <v>27.453199070389697</v>
      </c>
      <c r="EN64" s="57">
        <f t="shared" si="430"/>
        <v>26.629603098278007</v>
      </c>
      <c r="EO64" s="57">
        <f t="shared" si="430"/>
        <v>25.830715005329665</v>
      </c>
      <c r="EP64" s="57">
        <f t="shared" si="430"/>
        <v>0</v>
      </c>
      <c r="EQ64" s="57">
        <f t="shared" si="430"/>
        <v>0</v>
      </c>
      <c r="ER64" s="57">
        <f t="shared" si="430"/>
        <v>0</v>
      </c>
      <c r="ES64" s="57">
        <f t="shared" si="430"/>
        <v>0</v>
      </c>
      <c r="ET64" s="57">
        <f t="shared" si="430"/>
        <v>0</v>
      </c>
      <c r="EU64" s="57">
        <f t="shared" si="430"/>
        <v>0</v>
      </c>
      <c r="EV64" s="57">
        <f t="shared" si="430"/>
        <v>51.2</v>
      </c>
      <c r="EW64" s="57">
        <f t="shared" si="430"/>
        <v>48.640000000000008</v>
      </c>
      <c r="EX64" s="57">
        <f t="shared" si="430"/>
        <v>46.208000000000006</v>
      </c>
      <c r="EY64" s="57">
        <f t="shared" si="430"/>
        <v>43.897600000000011</v>
      </c>
      <c r="EZ64" s="57">
        <f t="shared" si="430"/>
        <v>41.702719999999999</v>
      </c>
      <c r="FA64" s="57">
        <f t="shared" si="430"/>
        <v>39.617584000000001</v>
      </c>
      <c r="FB64" s="57">
        <f t="shared" si="430"/>
        <v>37.636704799999997</v>
      </c>
      <c r="FC64" s="57">
        <f t="shared" si="430"/>
        <v>35.754869559999996</v>
      </c>
      <c r="FD64" s="57">
        <f t="shared" si="430"/>
        <v>34.682223473199997</v>
      </c>
      <c r="FE64" s="57">
        <f t="shared" si="430"/>
        <v>33.641756769003997</v>
      </c>
      <c r="FF64" s="57">
        <f t="shared" si="430"/>
        <v>32.63250406593388</v>
      </c>
      <c r="FG64" s="57">
        <f t="shared" si="430"/>
        <v>31.653528943955866</v>
      </c>
      <c r="FH64" s="57">
        <f t="shared" si="430"/>
        <v>30.703923075637181</v>
      </c>
      <c r="FI64" s="57">
        <f t="shared" si="430"/>
        <v>29.782805383368071</v>
      </c>
      <c r="FJ64" s="57">
        <f t="shared" si="430"/>
        <v>28.889321221867029</v>
      </c>
      <c r="FK64" s="57">
        <f t="shared" si="430"/>
        <v>28.022641585211019</v>
      </c>
      <c r="FL64" s="57">
        <f t="shared" si="430"/>
        <v>27.181962337654682</v>
      </c>
      <c r="FM64" s="57">
        <f t="shared" si="430"/>
        <v>26.366503467525042</v>
      </c>
      <c r="FN64" s="57">
        <f t="shared" si="430"/>
        <v>25.575508363499292</v>
      </c>
      <c r="FO64" s="57">
        <f t="shared" si="430"/>
        <v>24.808243112594312</v>
      </c>
      <c r="FP64" s="57">
        <f t="shared" si="430"/>
        <v>24.063995819216483</v>
      </c>
      <c r="FQ64" s="57">
        <f t="shared" si="430"/>
        <v>23.342075944639987</v>
      </c>
      <c r="FR64" s="57">
        <f t="shared" si="430"/>
        <v>22.641813666300784</v>
      </c>
      <c r="FS64" s="57">
        <f t="shared" si="430"/>
        <v>21.96255925631176</v>
      </c>
      <c r="FT64" s="57">
        <f t="shared" si="430"/>
        <v>21.303682478622406</v>
      </c>
      <c r="FU64" s="57">
        <f t="shared" si="430"/>
        <v>20.664572004263732</v>
      </c>
      <c r="FV64" s="57">
        <f t="shared" si="430"/>
        <v>0</v>
      </c>
      <c r="FW64" s="57">
        <f t="shared" ref="FW64:IH67" si="431">EB$182</f>
        <v>0</v>
      </c>
      <c r="FX64" s="57">
        <f t="shared" si="431"/>
        <v>0</v>
      </c>
      <c r="FY64" s="57">
        <f t="shared" si="431"/>
        <v>0</v>
      </c>
      <c r="FZ64" s="57">
        <f t="shared" si="431"/>
        <v>0</v>
      </c>
      <c r="GA64" s="57">
        <f t="shared" si="431"/>
        <v>0</v>
      </c>
      <c r="GB64" s="57">
        <f t="shared" si="431"/>
        <v>40.960000000000008</v>
      </c>
      <c r="GC64" s="57">
        <f t="shared" si="431"/>
        <v>38.912000000000006</v>
      </c>
      <c r="GD64" s="57">
        <f t="shared" si="431"/>
        <v>36.966400000000007</v>
      </c>
      <c r="GE64" s="57">
        <f t="shared" si="431"/>
        <v>35.118080000000013</v>
      </c>
      <c r="GF64" s="57">
        <f t="shared" si="431"/>
        <v>33.362175999999998</v>
      </c>
      <c r="GG64" s="57">
        <f t="shared" si="431"/>
        <v>31.694067200000003</v>
      </c>
      <c r="GH64" s="57">
        <f t="shared" si="431"/>
        <v>30.10936384</v>
      </c>
      <c r="GI64" s="57">
        <f t="shared" si="431"/>
        <v>28.603895647999998</v>
      </c>
      <c r="GJ64" s="57">
        <f t="shared" si="431"/>
        <v>27.745778778559998</v>
      </c>
      <c r="GK64" s="57">
        <f t="shared" si="431"/>
        <v>26.913405415203201</v>
      </c>
      <c r="GL64" s="57">
        <f t="shared" si="431"/>
        <v>26.106003252747104</v>
      </c>
      <c r="GM64" s="57">
        <f t="shared" si="431"/>
        <v>25.322823155164695</v>
      </c>
      <c r="GN64" s="57">
        <f t="shared" si="431"/>
        <v>24.563138460509748</v>
      </c>
      <c r="GO64" s="57">
        <f t="shared" si="431"/>
        <v>23.826244306694459</v>
      </c>
      <c r="GP64" s="57">
        <f t="shared" si="431"/>
        <v>23.111456977493624</v>
      </c>
      <c r="GQ64" s="57">
        <f t="shared" si="431"/>
        <v>22.418113268168817</v>
      </c>
      <c r="GR64" s="57">
        <f t="shared" si="431"/>
        <v>21.745569870123745</v>
      </c>
      <c r="GS64" s="57">
        <f t="shared" si="431"/>
        <v>21.093202774020035</v>
      </c>
      <c r="GT64" s="57">
        <f t="shared" si="431"/>
        <v>20.460406690799434</v>
      </c>
      <c r="GU64" s="57">
        <f t="shared" si="431"/>
        <v>19.84659449007545</v>
      </c>
      <c r="GV64" s="57">
        <f t="shared" si="431"/>
        <v>19.251196655373189</v>
      </c>
      <c r="GW64" s="57">
        <f t="shared" si="431"/>
        <v>18.673660755711989</v>
      </c>
      <c r="GX64" s="57">
        <f t="shared" si="431"/>
        <v>18.113450933040628</v>
      </c>
      <c r="GY64" s="57">
        <f t="shared" si="431"/>
        <v>17.570047405049408</v>
      </c>
      <c r="GZ64" s="57">
        <f t="shared" si="431"/>
        <v>17.042945982897926</v>
      </c>
      <c r="HA64" s="57">
        <f t="shared" si="431"/>
        <v>16.531657603410988</v>
      </c>
      <c r="HB64" s="57">
        <f t="shared" si="431"/>
        <v>0</v>
      </c>
      <c r="HC64" s="57">
        <f t="shared" si="431"/>
        <v>0</v>
      </c>
      <c r="HD64" s="57">
        <f t="shared" si="431"/>
        <v>0</v>
      </c>
      <c r="HE64" s="57">
        <f t="shared" si="431"/>
        <v>0</v>
      </c>
      <c r="HF64" s="57">
        <f t="shared" si="431"/>
        <v>0</v>
      </c>
      <c r="HG64" s="57">
        <f t="shared" si="431"/>
        <v>0</v>
      </c>
      <c r="HH64" s="61" t="s">
        <v>188</v>
      </c>
      <c r="HI64" s="62"/>
      <c r="HJ64" s="62"/>
      <c r="HK64" s="62"/>
      <c r="HL64" s="62"/>
      <c r="HM64" s="62"/>
      <c r="HN64" s="62"/>
      <c r="HO64" s="62"/>
      <c r="HP64" s="62"/>
      <c r="HQ64" s="62"/>
      <c r="HR64" s="62"/>
      <c r="HS64" s="62"/>
      <c r="HT64" s="62"/>
      <c r="HU64" s="62"/>
      <c r="HV64" s="62"/>
      <c r="HW64" s="62"/>
      <c r="HX64" s="62"/>
      <c r="HY64" s="62"/>
      <c r="HZ64" s="62"/>
      <c r="IA64" s="62"/>
      <c r="IB64" s="62"/>
      <c r="IC64" s="62"/>
      <c r="ID64" s="62"/>
      <c r="IE64" s="62"/>
      <c r="IF64" s="62"/>
      <c r="IG64" s="62"/>
      <c r="IH64" s="62"/>
      <c r="II64" s="62"/>
      <c r="IJ64" s="62"/>
      <c r="IK64" s="62"/>
      <c r="IL64" s="62"/>
      <c r="IM64" s="62"/>
      <c r="IN64" s="62"/>
      <c r="IO64" s="62"/>
      <c r="IP64" s="62"/>
      <c r="IQ64" s="62"/>
      <c r="IR64" s="62"/>
      <c r="IS64" s="62"/>
      <c r="IT64" s="62"/>
      <c r="IU64" s="62"/>
      <c r="IV64" s="62"/>
      <c r="IW64" s="62"/>
      <c r="IX64" s="62"/>
      <c r="IY64" s="62"/>
      <c r="IZ64" s="62"/>
      <c r="JA64" s="62"/>
      <c r="JB64" s="62"/>
    </row>
    <row r="65" spans="1:262" x14ac:dyDescent="0.2">
      <c r="A65" s="59" t="s">
        <v>108</v>
      </c>
      <c r="B65" s="59" t="s">
        <v>155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X65" s="57">
        <f>C$182</f>
        <v>0</v>
      </c>
      <c r="AY65" s="57">
        <f t="shared" si="429"/>
        <v>0</v>
      </c>
      <c r="AZ65" s="57">
        <f t="shared" si="429"/>
        <v>0</v>
      </c>
      <c r="BA65" s="57">
        <f t="shared" si="429"/>
        <v>0</v>
      </c>
      <c r="BB65" s="57">
        <f t="shared" si="429"/>
        <v>0</v>
      </c>
      <c r="BC65" s="57">
        <f t="shared" si="429"/>
        <v>0</v>
      </c>
      <c r="BD65" s="57">
        <f t="shared" si="429"/>
        <v>100</v>
      </c>
      <c r="BE65" s="57">
        <f t="shared" si="429"/>
        <v>95</v>
      </c>
      <c r="BF65" s="57">
        <f t="shared" si="429"/>
        <v>90.25</v>
      </c>
      <c r="BG65" s="57">
        <f t="shared" si="429"/>
        <v>85.737499999999997</v>
      </c>
      <c r="BH65" s="57">
        <f t="shared" si="429"/>
        <v>81.450624999999988</v>
      </c>
      <c r="BI65" s="57">
        <f t="shared" si="429"/>
        <v>77.378093749999991</v>
      </c>
      <c r="BJ65" s="57">
        <f t="shared" si="429"/>
        <v>73.509189062499985</v>
      </c>
      <c r="BK65" s="57">
        <f t="shared" si="429"/>
        <v>69.833729609374984</v>
      </c>
      <c r="BL65" s="57">
        <f t="shared" si="429"/>
        <v>67.738717721093735</v>
      </c>
      <c r="BM65" s="57">
        <f t="shared" si="429"/>
        <v>65.706556189460926</v>
      </c>
      <c r="BN65" s="57">
        <f t="shared" si="429"/>
        <v>63.735359503777097</v>
      </c>
      <c r="BO65" s="57">
        <f t="shared" si="429"/>
        <v>61.823298718663786</v>
      </c>
      <c r="BP65" s="57">
        <f t="shared" si="429"/>
        <v>59.968599757103867</v>
      </c>
      <c r="BQ65" s="57">
        <f t="shared" si="429"/>
        <v>58.16954176439075</v>
      </c>
      <c r="BR65" s="57">
        <f t="shared" si="429"/>
        <v>56.42445551145903</v>
      </c>
      <c r="BS65" s="57">
        <f t="shared" si="429"/>
        <v>54.731721846115256</v>
      </c>
      <c r="BT65" s="57">
        <f t="shared" si="429"/>
        <v>53.089770190731798</v>
      </c>
      <c r="BU65" s="57">
        <f t="shared" si="429"/>
        <v>51.497077085009842</v>
      </c>
      <c r="BV65" s="57">
        <f t="shared" si="429"/>
        <v>49.952164772459547</v>
      </c>
      <c r="BW65" s="57">
        <f t="shared" si="429"/>
        <v>48.453599829285757</v>
      </c>
      <c r="BX65" s="57">
        <f t="shared" si="429"/>
        <v>46.999991834407183</v>
      </c>
      <c r="BY65" s="57">
        <f t="shared" si="429"/>
        <v>45.589992079374966</v>
      </c>
      <c r="BZ65" s="57">
        <f t="shared" si="429"/>
        <v>44.222292316993716</v>
      </c>
      <c r="CA65" s="57">
        <f t="shared" si="429"/>
        <v>42.8956235474839</v>
      </c>
      <c r="CB65" s="57">
        <f t="shared" si="429"/>
        <v>41.60875484105938</v>
      </c>
      <c r="CC65" s="57">
        <f t="shared" si="429"/>
        <v>40.360492195827597</v>
      </c>
      <c r="CD65" s="57">
        <f t="shared" si="429"/>
        <v>0</v>
      </c>
      <c r="CE65" s="57">
        <f t="shared" si="429"/>
        <v>0</v>
      </c>
      <c r="CF65" s="57">
        <f t="shared" si="429"/>
        <v>0</v>
      </c>
      <c r="CG65" s="57">
        <f t="shared" si="429"/>
        <v>0</v>
      </c>
      <c r="CH65" s="57">
        <f t="shared" si="429"/>
        <v>0</v>
      </c>
      <c r="CI65" s="57">
        <f t="shared" si="429"/>
        <v>0</v>
      </c>
      <c r="CJ65" s="57">
        <f t="shared" si="429"/>
        <v>80</v>
      </c>
      <c r="CK65" s="57">
        <f t="shared" si="429"/>
        <v>76</v>
      </c>
      <c r="CL65" s="57">
        <f t="shared" si="429"/>
        <v>72.2</v>
      </c>
      <c r="CM65" s="57">
        <f t="shared" si="429"/>
        <v>68.59</v>
      </c>
      <c r="CN65" s="57">
        <f t="shared" si="429"/>
        <v>65.160499999999999</v>
      </c>
      <c r="CO65" s="57">
        <f t="shared" si="429"/>
        <v>61.902474999999995</v>
      </c>
      <c r="CP65" s="57">
        <f t="shared" si="429"/>
        <v>58.807351249999989</v>
      </c>
      <c r="CQ65" s="57">
        <f t="shared" si="429"/>
        <v>55.866983687499989</v>
      </c>
      <c r="CR65" s="57">
        <f t="shared" si="429"/>
        <v>54.190974176874988</v>
      </c>
      <c r="CS65" s="57">
        <f t="shared" si="429"/>
        <v>52.565244951568744</v>
      </c>
      <c r="CT65" s="57">
        <f t="shared" si="429"/>
        <v>50.988287603021682</v>
      </c>
      <c r="CU65" s="57">
        <f t="shared" si="429"/>
        <v>49.458638974931034</v>
      </c>
      <c r="CV65" s="57">
        <f t="shared" si="429"/>
        <v>47.974879805683095</v>
      </c>
      <c r="CW65" s="57">
        <f t="shared" si="429"/>
        <v>46.535633411512606</v>
      </c>
      <c r="CX65" s="57">
        <f t="shared" si="429"/>
        <v>45.139564409167228</v>
      </c>
      <c r="CY65" s="57">
        <f t="shared" si="429"/>
        <v>43.785377476892208</v>
      </c>
      <c r="CZ65" s="57">
        <f t="shared" si="429"/>
        <v>42.47181615258544</v>
      </c>
      <c r="DA65" s="57">
        <f t="shared" si="429"/>
        <v>41.197661668007875</v>
      </c>
      <c r="DB65" s="57">
        <f t="shared" si="429"/>
        <v>39.961731817967639</v>
      </c>
      <c r="DC65" s="57">
        <f t="shared" si="429"/>
        <v>38.762879863428608</v>
      </c>
      <c r="DD65" s="57">
        <f t="shared" si="429"/>
        <v>37.599993467525749</v>
      </c>
      <c r="DE65" s="57">
        <f t="shared" si="429"/>
        <v>36.471993663499973</v>
      </c>
      <c r="DF65" s="57">
        <f t="shared" si="429"/>
        <v>35.377833853594971</v>
      </c>
      <c r="DG65" s="57">
        <f t="shared" si="429"/>
        <v>34.316498837987119</v>
      </c>
      <c r="DH65" s="57">
        <f t="shared" si="429"/>
        <v>33.287003872847507</v>
      </c>
      <c r="DI65" s="57">
        <f t="shared" si="429"/>
        <v>32.288393756662082</v>
      </c>
      <c r="DJ65" s="57">
        <f t="shared" si="429"/>
        <v>0</v>
      </c>
      <c r="DK65" s="57">
        <f t="shared" si="430"/>
        <v>0</v>
      </c>
      <c r="DL65" s="57">
        <f t="shared" si="430"/>
        <v>0</v>
      </c>
      <c r="DM65" s="57">
        <f t="shared" si="430"/>
        <v>0</v>
      </c>
      <c r="DN65" s="57">
        <f t="shared" si="430"/>
        <v>0</v>
      </c>
      <c r="DO65" s="57">
        <f t="shared" si="430"/>
        <v>0</v>
      </c>
      <c r="DP65" s="57">
        <f t="shared" si="430"/>
        <v>64</v>
      </c>
      <c r="DQ65" s="57">
        <f t="shared" si="430"/>
        <v>60.800000000000004</v>
      </c>
      <c r="DR65" s="57">
        <f t="shared" si="430"/>
        <v>57.760000000000005</v>
      </c>
      <c r="DS65" s="57">
        <f t="shared" si="430"/>
        <v>54.872000000000007</v>
      </c>
      <c r="DT65" s="57">
        <f t="shared" si="430"/>
        <v>52.128399999999999</v>
      </c>
      <c r="DU65" s="57">
        <f t="shared" si="430"/>
        <v>49.521979999999999</v>
      </c>
      <c r="DV65" s="57">
        <f t="shared" si="430"/>
        <v>47.045880999999994</v>
      </c>
      <c r="DW65" s="57">
        <f t="shared" si="430"/>
        <v>44.693586949999997</v>
      </c>
      <c r="DX65" s="57">
        <f t="shared" si="430"/>
        <v>43.352779341499996</v>
      </c>
      <c r="DY65" s="57">
        <f t="shared" si="430"/>
        <v>42.052195961254995</v>
      </c>
      <c r="DZ65" s="57">
        <f t="shared" si="430"/>
        <v>40.790630082417351</v>
      </c>
      <c r="EA65" s="57">
        <f t="shared" si="430"/>
        <v>39.566911179944832</v>
      </c>
      <c r="EB65" s="57">
        <f t="shared" si="430"/>
        <v>38.379903844546476</v>
      </c>
      <c r="EC65" s="57">
        <f t="shared" si="430"/>
        <v>37.228506729210089</v>
      </c>
      <c r="ED65" s="57">
        <f t="shared" si="430"/>
        <v>36.111651527333784</v>
      </c>
      <c r="EE65" s="57">
        <f t="shared" si="430"/>
        <v>35.028301981513771</v>
      </c>
      <c r="EF65" s="57">
        <f t="shared" si="430"/>
        <v>33.977452922068352</v>
      </c>
      <c r="EG65" s="57">
        <f t="shared" si="430"/>
        <v>32.958129334406301</v>
      </c>
      <c r="EH65" s="57">
        <f t="shared" si="430"/>
        <v>31.969385454374112</v>
      </c>
      <c r="EI65" s="57">
        <f t="shared" si="430"/>
        <v>31.01030389074289</v>
      </c>
      <c r="EJ65" s="57">
        <f t="shared" si="430"/>
        <v>30.079994774020602</v>
      </c>
      <c r="EK65" s="57">
        <f t="shared" si="430"/>
        <v>29.17759493079998</v>
      </c>
      <c r="EL65" s="57">
        <f t="shared" si="430"/>
        <v>28.302267082875979</v>
      </c>
      <c r="EM65" s="57">
        <f t="shared" si="430"/>
        <v>27.453199070389697</v>
      </c>
      <c r="EN65" s="57">
        <f t="shared" si="430"/>
        <v>26.629603098278007</v>
      </c>
      <c r="EO65" s="57">
        <f t="shared" si="430"/>
        <v>25.830715005329665</v>
      </c>
      <c r="EP65" s="57">
        <f t="shared" si="430"/>
        <v>0</v>
      </c>
      <c r="EQ65" s="57">
        <f t="shared" si="430"/>
        <v>0</v>
      </c>
      <c r="ER65" s="57">
        <f t="shared" si="430"/>
        <v>0</v>
      </c>
      <c r="ES65" s="57">
        <f t="shared" si="430"/>
        <v>0</v>
      </c>
      <c r="ET65" s="57">
        <f t="shared" si="430"/>
        <v>0</v>
      </c>
      <c r="EU65" s="57">
        <f t="shared" si="430"/>
        <v>0</v>
      </c>
      <c r="EV65" s="57">
        <f t="shared" si="430"/>
        <v>51.2</v>
      </c>
      <c r="EW65" s="57">
        <f t="shared" si="430"/>
        <v>48.640000000000008</v>
      </c>
      <c r="EX65" s="57">
        <f t="shared" si="430"/>
        <v>46.208000000000006</v>
      </c>
      <c r="EY65" s="57">
        <f t="shared" si="430"/>
        <v>43.897600000000011</v>
      </c>
      <c r="EZ65" s="57">
        <f t="shared" si="430"/>
        <v>41.702719999999999</v>
      </c>
      <c r="FA65" s="57">
        <f t="shared" si="430"/>
        <v>39.617584000000001</v>
      </c>
      <c r="FB65" s="57">
        <f t="shared" si="430"/>
        <v>37.636704799999997</v>
      </c>
      <c r="FC65" s="57">
        <f t="shared" si="430"/>
        <v>35.754869559999996</v>
      </c>
      <c r="FD65" s="57">
        <f t="shared" si="430"/>
        <v>34.682223473199997</v>
      </c>
      <c r="FE65" s="57">
        <f t="shared" si="430"/>
        <v>33.641756769003997</v>
      </c>
      <c r="FF65" s="57">
        <f t="shared" si="430"/>
        <v>32.63250406593388</v>
      </c>
      <c r="FG65" s="57">
        <f t="shared" si="430"/>
        <v>31.653528943955866</v>
      </c>
      <c r="FH65" s="57">
        <f t="shared" si="430"/>
        <v>30.703923075637181</v>
      </c>
      <c r="FI65" s="57">
        <f t="shared" si="430"/>
        <v>29.782805383368071</v>
      </c>
      <c r="FJ65" s="57">
        <f t="shared" si="430"/>
        <v>28.889321221867029</v>
      </c>
      <c r="FK65" s="57">
        <f t="shared" si="430"/>
        <v>28.022641585211019</v>
      </c>
      <c r="FL65" s="57">
        <f t="shared" si="430"/>
        <v>27.181962337654682</v>
      </c>
      <c r="FM65" s="57">
        <f t="shared" si="430"/>
        <v>26.366503467525042</v>
      </c>
      <c r="FN65" s="57">
        <f t="shared" si="430"/>
        <v>25.575508363499292</v>
      </c>
      <c r="FO65" s="57">
        <f t="shared" si="430"/>
        <v>24.808243112594312</v>
      </c>
      <c r="FP65" s="57">
        <f t="shared" si="430"/>
        <v>24.063995819216483</v>
      </c>
      <c r="FQ65" s="57">
        <f t="shared" si="430"/>
        <v>23.342075944639987</v>
      </c>
      <c r="FR65" s="57">
        <f t="shared" si="430"/>
        <v>22.641813666300784</v>
      </c>
      <c r="FS65" s="57">
        <f t="shared" si="430"/>
        <v>21.96255925631176</v>
      </c>
      <c r="FT65" s="57">
        <f t="shared" si="430"/>
        <v>21.303682478622406</v>
      </c>
      <c r="FU65" s="57">
        <f t="shared" si="430"/>
        <v>20.664572004263732</v>
      </c>
      <c r="FV65" s="57">
        <f t="shared" si="430"/>
        <v>0</v>
      </c>
      <c r="FW65" s="57">
        <f t="shared" si="431"/>
        <v>0</v>
      </c>
      <c r="FX65" s="57">
        <f t="shared" si="431"/>
        <v>0</v>
      </c>
      <c r="FY65" s="57">
        <f t="shared" si="431"/>
        <v>0</v>
      </c>
      <c r="FZ65" s="57">
        <f t="shared" si="431"/>
        <v>0</v>
      </c>
      <c r="GA65" s="57">
        <f t="shared" si="431"/>
        <v>0</v>
      </c>
      <c r="GB65" s="57">
        <f t="shared" si="431"/>
        <v>40.960000000000008</v>
      </c>
      <c r="GC65" s="57">
        <f t="shared" si="431"/>
        <v>38.912000000000006</v>
      </c>
      <c r="GD65" s="57">
        <f t="shared" si="431"/>
        <v>36.966400000000007</v>
      </c>
      <c r="GE65" s="57">
        <f t="shared" si="431"/>
        <v>35.118080000000013</v>
      </c>
      <c r="GF65" s="57">
        <f t="shared" si="431"/>
        <v>33.362175999999998</v>
      </c>
      <c r="GG65" s="57">
        <f t="shared" si="431"/>
        <v>31.694067200000003</v>
      </c>
      <c r="GH65" s="57">
        <f t="shared" si="431"/>
        <v>30.10936384</v>
      </c>
      <c r="GI65" s="57">
        <f t="shared" si="431"/>
        <v>28.603895647999998</v>
      </c>
      <c r="GJ65" s="57">
        <f t="shared" si="431"/>
        <v>27.745778778559998</v>
      </c>
      <c r="GK65" s="57">
        <f t="shared" si="431"/>
        <v>26.913405415203201</v>
      </c>
      <c r="GL65" s="57">
        <f t="shared" si="431"/>
        <v>26.106003252747104</v>
      </c>
      <c r="GM65" s="57">
        <f t="shared" si="431"/>
        <v>25.322823155164695</v>
      </c>
      <c r="GN65" s="57">
        <f t="shared" si="431"/>
        <v>24.563138460509748</v>
      </c>
      <c r="GO65" s="57">
        <f t="shared" si="431"/>
        <v>23.826244306694459</v>
      </c>
      <c r="GP65" s="57">
        <f t="shared" si="431"/>
        <v>23.111456977493624</v>
      </c>
      <c r="GQ65" s="57">
        <f t="shared" si="431"/>
        <v>22.418113268168817</v>
      </c>
      <c r="GR65" s="57">
        <f t="shared" si="431"/>
        <v>21.745569870123745</v>
      </c>
      <c r="GS65" s="57">
        <f t="shared" si="431"/>
        <v>21.093202774020035</v>
      </c>
      <c r="GT65" s="57">
        <f t="shared" si="431"/>
        <v>20.460406690799434</v>
      </c>
      <c r="GU65" s="57">
        <f t="shared" si="431"/>
        <v>19.84659449007545</v>
      </c>
      <c r="GV65" s="57">
        <f t="shared" si="431"/>
        <v>19.251196655373189</v>
      </c>
      <c r="GW65" s="57">
        <f t="shared" si="431"/>
        <v>18.673660755711989</v>
      </c>
      <c r="GX65" s="57">
        <f t="shared" si="431"/>
        <v>18.113450933040628</v>
      </c>
      <c r="GY65" s="57">
        <f t="shared" si="431"/>
        <v>17.570047405049408</v>
      </c>
      <c r="GZ65" s="57">
        <f t="shared" si="431"/>
        <v>17.042945982897926</v>
      </c>
      <c r="HA65" s="57">
        <f t="shared" si="431"/>
        <v>16.531657603410988</v>
      </c>
      <c r="HB65" s="57">
        <f t="shared" si="431"/>
        <v>0</v>
      </c>
      <c r="HC65" s="57">
        <f t="shared" si="431"/>
        <v>0</v>
      </c>
      <c r="HD65" s="57">
        <f t="shared" si="431"/>
        <v>0</v>
      </c>
      <c r="HE65" s="57">
        <f t="shared" si="431"/>
        <v>0</v>
      </c>
      <c r="HF65" s="57">
        <f t="shared" si="431"/>
        <v>0</v>
      </c>
      <c r="HG65" s="57">
        <f t="shared" si="431"/>
        <v>0</v>
      </c>
      <c r="HH65" s="57">
        <f t="shared" si="431"/>
        <v>40</v>
      </c>
      <c r="HI65" s="57">
        <f t="shared" si="431"/>
        <v>42</v>
      </c>
      <c r="HJ65" s="57">
        <f t="shared" si="431"/>
        <v>44.1</v>
      </c>
      <c r="HK65" s="57">
        <f t="shared" si="431"/>
        <v>46.305000000000007</v>
      </c>
      <c r="HL65" s="57">
        <f t="shared" si="431"/>
        <v>48.620250000000006</v>
      </c>
      <c r="HM65" s="57">
        <f t="shared" si="431"/>
        <v>51.051262500000007</v>
      </c>
      <c r="HN65" s="57">
        <f t="shared" si="431"/>
        <v>53.603825625000013</v>
      </c>
      <c r="HO65" s="57">
        <f t="shared" si="431"/>
        <v>56.284016906250017</v>
      </c>
      <c r="HP65" s="57">
        <f t="shared" si="431"/>
        <v>59.098217751562522</v>
      </c>
      <c r="HQ65" s="57">
        <f t="shared" si="431"/>
        <v>62.053128639140652</v>
      </c>
      <c r="HR65" s="57">
        <f t="shared" si="431"/>
        <v>65.155785071097682</v>
      </c>
      <c r="HS65" s="57">
        <f t="shared" si="431"/>
        <v>68.413574324652572</v>
      </c>
      <c r="HT65" s="57">
        <f t="shared" si="431"/>
        <v>71.834253040885201</v>
      </c>
      <c r="HU65" s="57">
        <f t="shared" si="431"/>
        <v>75.425965692929466</v>
      </c>
      <c r="HV65" s="57">
        <f t="shared" si="431"/>
        <v>79.197263977575943</v>
      </c>
      <c r="HW65" s="57">
        <f t="shared" si="431"/>
        <v>83.15712717645475</v>
      </c>
      <c r="HX65" s="57">
        <f t="shared" si="431"/>
        <v>85</v>
      </c>
      <c r="HY65" s="57">
        <f t="shared" si="431"/>
        <v>85</v>
      </c>
      <c r="HZ65" s="57">
        <f t="shared" si="431"/>
        <v>85</v>
      </c>
      <c r="IA65" s="57">
        <f t="shared" si="431"/>
        <v>85</v>
      </c>
      <c r="IB65" s="57">
        <f t="shared" si="431"/>
        <v>85</v>
      </c>
      <c r="IC65" s="57">
        <f t="shared" si="431"/>
        <v>85</v>
      </c>
      <c r="ID65" s="57">
        <f t="shared" si="431"/>
        <v>85</v>
      </c>
      <c r="IE65" s="57">
        <f t="shared" si="431"/>
        <v>85</v>
      </c>
      <c r="IF65" s="57">
        <f t="shared" si="431"/>
        <v>85</v>
      </c>
      <c r="IG65" s="57">
        <f t="shared" si="431"/>
        <v>85</v>
      </c>
      <c r="IH65" s="57">
        <f t="shared" si="431"/>
        <v>85</v>
      </c>
      <c r="II65" s="57">
        <f t="shared" ref="II65:JB67" si="432">GN$182</f>
        <v>85</v>
      </c>
      <c r="IJ65" s="57">
        <f t="shared" si="432"/>
        <v>85</v>
      </c>
      <c r="IK65" s="57">
        <f t="shared" si="432"/>
        <v>85</v>
      </c>
      <c r="IL65" s="57">
        <f t="shared" si="432"/>
        <v>85</v>
      </c>
      <c r="IM65" s="57">
        <f t="shared" si="432"/>
        <v>85</v>
      </c>
      <c r="IN65" s="57">
        <f t="shared" si="432"/>
        <v>85</v>
      </c>
      <c r="IO65" s="57">
        <f t="shared" si="432"/>
        <v>85</v>
      </c>
      <c r="IP65" s="57">
        <f t="shared" si="432"/>
        <v>85</v>
      </c>
      <c r="IQ65" s="57">
        <f t="shared" si="432"/>
        <v>85</v>
      </c>
      <c r="IR65" s="57">
        <f t="shared" si="432"/>
        <v>85</v>
      </c>
      <c r="IS65" s="57">
        <f t="shared" si="432"/>
        <v>85</v>
      </c>
      <c r="IT65" s="57">
        <f t="shared" si="432"/>
        <v>85</v>
      </c>
      <c r="IU65" s="57">
        <f t="shared" si="432"/>
        <v>85</v>
      </c>
      <c r="IV65" s="57">
        <f t="shared" si="432"/>
        <v>85</v>
      </c>
      <c r="IW65" s="57">
        <f t="shared" si="432"/>
        <v>85</v>
      </c>
      <c r="IX65" s="57">
        <f t="shared" si="432"/>
        <v>85</v>
      </c>
      <c r="IY65" s="57">
        <f t="shared" si="432"/>
        <v>85</v>
      </c>
      <c r="IZ65" s="57">
        <f t="shared" si="432"/>
        <v>85</v>
      </c>
      <c r="JA65" s="57">
        <f t="shared" si="432"/>
        <v>85</v>
      </c>
      <c r="JB65" s="57">
        <f t="shared" si="432"/>
        <v>85</v>
      </c>
    </row>
    <row r="66" spans="1:262" x14ac:dyDescent="0.2">
      <c r="A66" s="59" t="s">
        <v>108</v>
      </c>
      <c r="B66" s="59" t="s">
        <v>156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X66" s="57">
        <f>C$182</f>
        <v>0</v>
      </c>
      <c r="AY66" s="57">
        <f t="shared" si="429"/>
        <v>0</v>
      </c>
      <c r="AZ66" s="57">
        <f t="shared" si="429"/>
        <v>0</v>
      </c>
      <c r="BA66" s="57">
        <f t="shared" si="429"/>
        <v>0</v>
      </c>
      <c r="BB66" s="57">
        <f t="shared" si="429"/>
        <v>0</v>
      </c>
      <c r="BC66" s="57">
        <f t="shared" si="429"/>
        <v>0</v>
      </c>
      <c r="BD66" s="57">
        <f t="shared" si="429"/>
        <v>100</v>
      </c>
      <c r="BE66" s="57">
        <f t="shared" si="429"/>
        <v>95</v>
      </c>
      <c r="BF66" s="57">
        <f t="shared" si="429"/>
        <v>90.25</v>
      </c>
      <c r="BG66" s="57">
        <f t="shared" si="429"/>
        <v>85.737499999999997</v>
      </c>
      <c r="BH66" s="57">
        <f t="shared" si="429"/>
        <v>81.450624999999988</v>
      </c>
      <c r="BI66" s="57">
        <f t="shared" si="429"/>
        <v>77.378093749999991</v>
      </c>
      <c r="BJ66" s="57">
        <f t="shared" si="429"/>
        <v>73.509189062499985</v>
      </c>
      <c r="BK66" s="57">
        <f t="shared" si="429"/>
        <v>69.833729609374984</v>
      </c>
      <c r="BL66" s="57">
        <f t="shared" si="429"/>
        <v>67.738717721093735</v>
      </c>
      <c r="BM66" s="57">
        <f t="shared" si="429"/>
        <v>65.706556189460926</v>
      </c>
      <c r="BN66" s="57">
        <f t="shared" si="429"/>
        <v>63.735359503777097</v>
      </c>
      <c r="BO66" s="57">
        <f t="shared" si="429"/>
        <v>61.823298718663786</v>
      </c>
      <c r="BP66" s="57">
        <f t="shared" si="429"/>
        <v>59.968599757103867</v>
      </c>
      <c r="BQ66" s="57">
        <f t="shared" si="429"/>
        <v>58.16954176439075</v>
      </c>
      <c r="BR66" s="57">
        <f t="shared" si="429"/>
        <v>56.42445551145903</v>
      </c>
      <c r="BS66" s="57">
        <f t="shared" si="429"/>
        <v>54.731721846115256</v>
      </c>
      <c r="BT66" s="57">
        <f t="shared" si="429"/>
        <v>53.089770190731798</v>
      </c>
      <c r="BU66" s="57">
        <f t="shared" si="429"/>
        <v>51.497077085009842</v>
      </c>
      <c r="BV66" s="57">
        <f t="shared" si="429"/>
        <v>49.952164772459547</v>
      </c>
      <c r="BW66" s="57">
        <f t="shared" si="429"/>
        <v>48.453599829285757</v>
      </c>
      <c r="BX66" s="57">
        <f t="shared" si="429"/>
        <v>46.999991834407183</v>
      </c>
      <c r="BY66" s="57">
        <f t="shared" si="429"/>
        <v>45.589992079374966</v>
      </c>
      <c r="BZ66" s="57">
        <f t="shared" si="429"/>
        <v>44.222292316993716</v>
      </c>
      <c r="CA66" s="57">
        <f t="shared" si="429"/>
        <v>42.8956235474839</v>
      </c>
      <c r="CB66" s="57">
        <f t="shared" si="429"/>
        <v>41.60875484105938</v>
      </c>
      <c r="CC66" s="57">
        <f t="shared" si="429"/>
        <v>40.360492195827597</v>
      </c>
      <c r="CD66" s="57">
        <f t="shared" si="429"/>
        <v>0</v>
      </c>
      <c r="CE66" s="57">
        <f t="shared" si="429"/>
        <v>0</v>
      </c>
      <c r="CF66" s="57">
        <f t="shared" si="429"/>
        <v>0</v>
      </c>
      <c r="CG66" s="57">
        <f t="shared" si="429"/>
        <v>0</v>
      </c>
      <c r="CH66" s="57">
        <f t="shared" si="429"/>
        <v>0</v>
      </c>
      <c r="CI66" s="57">
        <f t="shared" si="429"/>
        <v>0</v>
      </c>
      <c r="CJ66" s="57">
        <f t="shared" si="429"/>
        <v>80</v>
      </c>
      <c r="CK66" s="57">
        <f t="shared" si="429"/>
        <v>76</v>
      </c>
      <c r="CL66" s="57">
        <f t="shared" si="429"/>
        <v>72.2</v>
      </c>
      <c r="CM66" s="57">
        <f t="shared" si="429"/>
        <v>68.59</v>
      </c>
      <c r="CN66" s="57">
        <f t="shared" si="429"/>
        <v>65.160499999999999</v>
      </c>
      <c r="CO66" s="57">
        <f t="shared" si="429"/>
        <v>61.902474999999995</v>
      </c>
      <c r="CP66" s="57">
        <f t="shared" si="429"/>
        <v>58.807351249999989</v>
      </c>
      <c r="CQ66" s="57">
        <f t="shared" si="429"/>
        <v>55.866983687499989</v>
      </c>
      <c r="CR66" s="57">
        <f t="shared" si="429"/>
        <v>54.190974176874988</v>
      </c>
      <c r="CS66" s="57">
        <f t="shared" si="429"/>
        <v>52.565244951568744</v>
      </c>
      <c r="CT66" s="57">
        <f t="shared" si="429"/>
        <v>50.988287603021682</v>
      </c>
      <c r="CU66" s="57">
        <f t="shared" si="429"/>
        <v>49.458638974931034</v>
      </c>
      <c r="CV66" s="57">
        <f t="shared" si="429"/>
        <v>47.974879805683095</v>
      </c>
      <c r="CW66" s="57">
        <f t="shared" si="429"/>
        <v>46.535633411512606</v>
      </c>
      <c r="CX66" s="57">
        <f t="shared" si="429"/>
        <v>45.139564409167228</v>
      </c>
      <c r="CY66" s="57">
        <f t="shared" si="429"/>
        <v>43.785377476892208</v>
      </c>
      <c r="CZ66" s="57">
        <f t="shared" si="429"/>
        <v>42.47181615258544</v>
      </c>
      <c r="DA66" s="57">
        <f t="shared" si="429"/>
        <v>41.197661668007875</v>
      </c>
      <c r="DB66" s="57">
        <f t="shared" si="429"/>
        <v>39.961731817967639</v>
      </c>
      <c r="DC66" s="57">
        <f t="shared" si="429"/>
        <v>38.762879863428608</v>
      </c>
      <c r="DD66" s="57">
        <f t="shared" si="429"/>
        <v>37.599993467525749</v>
      </c>
      <c r="DE66" s="57">
        <f t="shared" si="429"/>
        <v>36.471993663499973</v>
      </c>
      <c r="DF66" s="57">
        <f t="shared" si="429"/>
        <v>35.377833853594971</v>
      </c>
      <c r="DG66" s="57">
        <f t="shared" si="429"/>
        <v>34.316498837987119</v>
      </c>
      <c r="DH66" s="57">
        <f t="shared" si="429"/>
        <v>33.287003872847507</v>
      </c>
      <c r="DI66" s="57">
        <f t="shared" si="429"/>
        <v>32.288393756662082</v>
      </c>
      <c r="DJ66" s="57">
        <f t="shared" si="429"/>
        <v>0</v>
      </c>
      <c r="DK66" s="57">
        <f t="shared" si="430"/>
        <v>0</v>
      </c>
      <c r="DL66" s="57">
        <f t="shared" si="430"/>
        <v>0</v>
      </c>
      <c r="DM66" s="57">
        <f t="shared" si="430"/>
        <v>0</v>
      </c>
      <c r="DN66" s="57">
        <f t="shared" si="430"/>
        <v>0</v>
      </c>
      <c r="DO66" s="57">
        <f t="shared" si="430"/>
        <v>0</v>
      </c>
      <c r="DP66" s="57">
        <f t="shared" si="430"/>
        <v>64</v>
      </c>
      <c r="DQ66" s="57">
        <f t="shared" si="430"/>
        <v>60.800000000000004</v>
      </c>
      <c r="DR66" s="57">
        <f t="shared" si="430"/>
        <v>57.760000000000005</v>
      </c>
      <c r="DS66" s="57">
        <f t="shared" si="430"/>
        <v>54.872000000000007</v>
      </c>
      <c r="DT66" s="57">
        <f t="shared" si="430"/>
        <v>52.128399999999999</v>
      </c>
      <c r="DU66" s="57">
        <f t="shared" si="430"/>
        <v>49.521979999999999</v>
      </c>
      <c r="DV66" s="57">
        <f t="shared" si="430"/>
        <v>47.045880999999994</v>
      </c>
      <c r="DW66" s="57">
        <f t="shared" si="430"/>
        <v>44.693586949999997</v>
      </c>
      <c r="DX66" s="57">
        <f t="shared" si="430"/>
        <v>43.352779341499996</v>
      </c>
      <c r="DY66" s="57">
        <f t="shared" si="430"/>
        <v>42.052195961254995</v>
      </c>
      <c r="DZ66" s="57">
        <f t="shared" si="430"/>
        <v>40.790630082417351</v>
      </c>
      <c r="EA66" s="57">
        <f t="shared" si="430"/>
        <v>39.566911179944832</v>
      </c>
      <c r="EB66" s="57">
        <f t="shared" si="430"/>
        <v>38.379903844546476</v>
      </c>
      <c r="EC66" s="57">
        <f t="shared" si="430"/>
        <v>37.228506729210089</v>
      </c>
      <c r="ED66" s="57">
        <f t="shared" si="430"/>
        <v>36.111651527333784</v>
      </c>
      <c r="EE66" s="57">
        <f t="shared" si="430"/>
        <v>35.028301981513771</v>
      </c>
      <c r="EF66" s="57">
        <f t="shared" si="430"/>
        <v>33.977452922068352</v>
      </c>
      <c r="EG66" s="57">
        <f t="shared" si="430"/>
        <v>32.958129334406301</v>
      </c>
      <c r="EH66" s="57">
        <f t="shared" si="430"/>
        <v>31.969385454374112</v>
      </c>
      <c r="EI66" s="57">
        <f t="shared" si="430"/>
        <v>31.01030389074289</v>
      </c>
      <c r="EJ66" s="57">
        <f t="shared" si="430"/>
        <v>30.079994774020602</v>
      </c>
      <c r="EK66" s="57">
        <f t="shared" si="430"/>
        <v>29.17759493079998</v>
      </c>
      <c r="EL66" s="57">
        <f t="shared" si="430"/>
        <v>28.302267082875979</v>
      </c>
      <c r="EM66" s="57">
        <f t="shared" si="430"/>
        <v>27.453199070389697</v>
      </c>
      <c r="EN66" s="57">
        <f t="shared" si="430"/>
        <v>26.629603098278007</v>
      </c>
      <c r="EO66" s="57">
        <f t="shared" si="430"/>
        <v>25.830715005329665</v>
      </c>
      <c r="EP66" s="57">
        <f t="shared" si="430"/>
        <v>0</v>
      </c>
      <c r="EQ66" s="57">
        <f t="shared" si="430"/>
        <v>0</v>
      </c>
      <c r="ER66" s="57">
        <f t="shared" si="430"/>
        <v>0</v>
      </c>
      <c r="ES66" s="57">
        <f t="shared" si="430"/>
        <v>0</v>
      </c>
      <c r="ET66" s="57">
        <f t="shared" si="430"/>
        <v>0</v>
      </c>
      <c r="EU66" s="57">
        <f t="shared" si="430"/>
        <v>0</v>
      </c>
      <c r="EV66" s="57">
        <f t="shared" si="430"/>
        <v>51.2</v>
      </c>
      <c r="EW66" s="57">
        <f t="shared" si="430"/>
        <v>48.640000000000008</v>
      </c>
      <c r="EX66" s="57">
        <f t="shared" si="430"/>
        <v>46.208000000000006</v>
      </c>
      <c r="EY66" s="57">
        <f t="shared" si="430"/>
        <v>43.897600000000011</v>
      </c>
      <c r="EZ66" s="57">
        <f t="shared" si="430"/>
        <v>41.702719999999999</v>
      </c>
      <c r="FA66" s="57">
        <f t="shared" si="430"/>
        <v>39.617584000000001</v>
      </c>
      <c r="FB66" s="57">
        <f t="shared" si="430"/>
        <v>37.636704799999997</v>
      </c>
      <c r="FC66" s="57">
        <f t="shared" si="430"/>
        <v>35.754869559999996</v>
      </c>
      <c r="FD66" s="57">
        <f t="shared" si="430"/>
        <v>34.682223473199997</v>
      </c>
      <c r="FE66" s="57">
        <f t="shared" si="430"/>
        <v>33.641756769003997</v>
      </c>
      <c r="FF66" s="57">
        <f t="shared" si="430"/>
        <v>32.63250406593388</v>
      </c>
      <c r="FG66" s="57">
        <f t="shared" si="430"/>
        <v>31.653528943955866</v>
      </c>
      <c r="FH66" s="57">
        <f t="shared" si="430"/>
        <v>30.703923075637181</v>
      </c>
      <c r="FI66" s="57">
        <f t="shared" si="430"/>
        <v>29.782805383368071</v>
      </c>
      <c r="FJ66" s="57">
        <f t="shared" si="430"/>
        <v>28.889321221867029</v>
      </c>
      <c r="FK66" s="57">
        <f t="shared" si="430"/>
        <v>28.022641585211019</v>
      </c>
      <c r="FL66" s="57">
        <f t="shared" si="430"/>
        <v>27.181962337654682</v>
      </c>
      <c r="FM66" s="57">
        <f t="shared" si="430"/>
        <v>26.366503467525042</v>
      </c>
      <c r="FN66" s="57">
        <f t="shared" si="430"/>
        <v>25.575508363499292</v>
      </c>
      <c r="FO66" s="57">
        <f t="shared" si="430"/>
        <v>24.808243112594312</v>
      </c>
      <c r="FP66" s="57">
        <f t="shared" si="430"/>
        <v>24.063995819216483</v>
      </c>
      <c r="FQ66" s="57">
        <f t="shared" si="430"/>
        <v>23.342075944639987</v>
      </c>
      <c r="FR66" s="57">
        <f t="shared" si="430"/>
        <v>22.641813666300784</v>
      </c>
      <c r="FS66" s="57">
        <f t="shared" si="430"/>
        <v>21.96255925631176</v>
      </c>
      <c r="FT66" s="57">
        <f t="shared" si="430"/>
        <v>21.303682478622406</v>
      </c>
      <c r="FU66" s="57">
        <f t="shared" si="430"/>
        <v>20.664572004263732</v>
      </c>
      <c r="FV66" s="57">
        <f t="shared" si="430"/>
        <v>0</v>
      </c>
      <c r="FW66" s="57">
        <f t="shared" si="431"/>
        <v>0</v>
      </c>
      <c r="FX66" s="57">
        <f t="shared" si="431"/>
        <v>0</v>
      </c>
      <c r="FY66" s="57">
        <f t="shared" si="431"/>
        <v>0</v>
      </c>
      <c r="FZ66" s="57">
        <f t="shared" si="431"/>
        <v>0</v>
      </c>
      <c r="GA66" s="57">
        <f t="shared" si="431"/>
        <v>0</v>
      </c>
      <c r="GB66" s="57">
        <f t="shared" si="431"/>
        <v>40.960000000000008</v>
      </c>
      <c r="GC66" s="57">
        <f t="shared" si="431"/>
        <v>38.912000000000006</v>
      </c>
      <c r="GD66" s="57">
        <f t="shared" si="431"/>
        <v>36.966400000000007</v>
      </c>
      <c r="GE66" s="57">
        <f t="shared" si="431"/>
        <v>35.118080000000013</v>
      </c>
      <c r="GF66" s="57">
        <f t="shared" si="431"/>
        <v>33.362175999999998</v>
      </c>
      <c r="GG66" s="57">
        <f t="shared" si="431"/>
        <v>31.694067200000003</v>
      </c>
      <c r="GH66" s="57">
        <f t="shared" si="431"/>
        <v>30.10936384</v>
      </c>
      <c r="GI66" s="57">
        <f t="shared" si="431"/>
        <v>28.603895647999998</v>
      </c>
      <c r="GJ66" s="57">
        <f t="shared" si="431"/>
        <v>27.745778778559998</v>
      </c>
      <c r="GK66" s="57">
        <f t="shared" si="431"/>
        <v>26.913405415203201</v>
      </c>
      <c r="GL66" s="57">
        <f t="shared" si="431"/>
        <v>26.106003252747104</v>
      </c>
      <c r="GM66" s="57">
        <f t="shared" si="431"/>
        <v>25.322823155164695</v>
      </c>
      <c r="GN66" s="57">
        <f t="shared" si="431"/>
        <v>24.563138460509748</v>
      </c>
      <c r="GO66" s="57">
        <f t="shared" si="431"/>
        <v>23.826244306694459</v>
      </c>
      <c r="GP66" s="57">
        <f t="shared" si="431"/>
        <v>23.111456977493624</v>
      </c>
      <c r="GQ66" s="57">
        <f t="shared" si="431"/>
        <v>22.418113268168817</v>
      </c>
      <c r="GR66" s="57">
        <f t="shared" si="431"/>
        <v>21.745569870123745</v>
      </c>
      <c r="GS66" s="57">
        <f t="shared" si="431"/>
        <v>21.093202774020035</v>
      </c>
      <c r="GT66" s="57">
        <f t="shared" si="431"/>
        <v>20.460406690799434</v>
      </c>
      <c r="GU66" s="57">
        <f t="shared" si="431"/>
        <v>19.84659449007545</v>
      </c>
      <c r="GV66" s="57">
        <f t="shared" si="431"/>
        <v>19.251196655373189</v>
      </c>
      <c r="GW66" s="57">
        <f t="shared" si="431"/>
        <v>18.673660755711989</v>
      </c>
      <c r="GX66" s="57">
        <f t="shared" si="431"/>
        <v>18.113450933040628</v>
      </c>
      <c r="GY66" s="57">
        <f t="shared" si="431"/>
        <v>17.570047405049408</v>
      </c>
      <c r="GZ66" s="57">
        <f t="shared" si="431"/>
        <v>17.042945982897926</v>
      </c>
      <c r="HA66" s="57">
        <f t="shared" si="431"/>
        <v>16.531657603410988</v>
      </c>
      <c r="HB66" s="57">
        <f t="shared" si="431"/>
        <v>0</v>
      </c>
      <c r="HC66" s="57">
        <f t="shared" si="431"/>
        <v>0</v>
      </c>
      <c r="HD66" s="57">
        <f t="shared" si="431"/>
        <v>0</v>
      </c>
      <c r="HE66" s="57">
        <f t="shared" si="431"/>
        <v>0</v>
      </c>
      <c r="HF66" s="57">
        <f t="shared" si="431"/>
        <v>0</v>
      </c>
      <c r="HG66" s="57">
        <f t="shared" si="431"/>
        <v>0</v>
      </c>
      <c r="HH66" s="57">
        <f t="shared" si="431"/>
        <v>40</v>
      </c>
      <c r="HI66" s="57">
        <f t="shared" si="431"/>
        <v>42</v>
      </c>
      <c r="HJ66" s="57">
        <f t="shared" si="431"/>
        <v>44.1</v>
      </c>
      <c r="HK66" s="57">
        <f t="shared" si="431"/>
        <v>46.305000000000007</v>
      </c>
      <c r="HL66" s="57">
        <f t="shared" si="431"/>
        <v>48.620250000000006</v>
      </c>
      <c r="HM66" s="57">
        <f t="shared" si="431"/>
        <v>51.051262500000007</v>
      </c>
      <c r="HN66" s="57">
        <f t="shared" si="431"/>
        <v>53.603825625000013</v>
      </c>
      <c r="HO66" s="57">
        <f t="shared" si="431"/>
        <v>56.284016906250017</v>
      </c>
      <c r="HP66" s="57">
        <f t="shared" si="431"/>
        <v>59.098217751562522</v>
      </c>
      <c r="HQ66" s="57">
        <f t="shared" si="431"/>
        <v>62.053128639140652</v>
      </c>
      <c r="HR66" s="57">
        <f t="shared" si="431"/>
        <v>65.155785071097682</v>
      </c>
      <c r="HS66" s="57">
        <f t="shared" si="431"/>
        <v>68.413574324652572</v>
      </c>
      <c r="HT66" s="57">
        <f t="shared" si="431"/>
        <v>71.834253040885201</v>
      </c>
      <c r="HU66" s="57">
        <f t="shared" si="431"/>
        <v>75.425965692929466</v>
      </c>
      <c r="HV66" s="57">
        <f t="shared" si="431"/>
        <v>79.197263977575943</v>
      </c>
      <c r="HW66" s="57">
        <f t="shared" si="431"/>
        <v>83.15712717645475</v>
      </c>
      <c r="HX66" s="57">
        <f t="shared" si="431"/>
        <v>85</v>
      </c>
      <c r="HY66" s="57">
        <f t="shared" si="431"/>
        <v>85</v>
      </c>
      <c r="HZ66" s="57">
        <f t="shared" si="431"/>
        <v>85</v>
      </c>
      <c r="IA66" s="57">
        <f t="shared" si="431"/>
        <v>85</v>
      </c>
      <c r="IB66" s="57">
        <f t="shared" si="431"/>
        <v>85</v>
      </c>
      <c r="IC66" s="57">
        <f t="shared" si="431"/>
        <v>85</v>
      </c>
      <c r="ID66" s="57">
        <f t="shared" si="431"/>
        <v>85</v>
      </c>
      <c r="IE66" s="57">
        <f t="shared" si="431"/>
        <v>85</v>
      </c>
      <c r="IF66" s="57">
        <f t="shared" si="431"/>
        <v>85</v>
      </c>
      <c r="IG66" s="57">
        <f t="shared" si="431"/>
        <v>85</v>
      </c>
      <c r="IH66" s="57">
        <f t="shared" si="431"/>
        <v>85</v>
      </c>
      <c r="II66" s="57">
        <f t="shared" si="432"/>
        <v>85</v>
      </c>
      <c r="IJ66" s="57">
        <f t="shared" si="432"/>
        <v>85</v>
      </c>
      <c r="IK66" s="57">
        <f t="shared" si="432"/>
        <v>85</v>
      </c>
      <c r="IL66" s="57">
        <f t="shared" si="432"/>
        <v>85</v>
      </c>
      <c r="IM66" s="57">
        <f t="shared" si="432"/>
        <v>85</v>
      </c>
      <c r="IN66" s="57">
        <f t="shared" si="432"/>
        <v>85</v>
      </c>
      <c r="IO66" s="57">
        <f t="shared" si="432"/>
        <v>85</v>
      </c>
      <c r="IP66" s="57">
        <f t="shared" si="432"/>
        <v>85</v>
      </c>
      <c r="IQ66" s="57">
        <f t="shared" si="432"/>
        <v>85</v>
      </c>
      <c r="IR66" s="57">
        <f t="shared" si="432"/>
        <v>85</v>
      </c>
      <c r="IS66" s="57">
        <f t="shared" si="432"/>
        <v>85</v>
      </c>
      <c r="IT66" s="57">
        <f t="shared" si="432"/>
        <v>85</v>
      </c>
      <c r="IU66" s="57">
        <f t="shared" si="432"/>
        <v>85</v>
      </c>
      <c r="IV66" s="57">
        <f t="shared" si="432"/>
        <v>85</v>
      </c>
      <c r="IW66" s="57">
        <f t="shared" si="432"/>
        <v>85</v>
      </c>
      <c r="IX66" s="57">
        <f t="shared" si="432"/>
        <v>85</v>
      </c>
      <c r="IY66" s="57">
        <f t="shared" si="432"/>
        <v>85</v>
      </c>
      <c r="IZ66" s="57">
        <f t="shared" si="432"/>
        <v>85</v>
      </c>
      <c r="JA66" s="57">
        <f t="shared" si="432"/>
        <v>85</v>
      </c>
      <c r="JB66" s="57">
        <f t="shared" si="432"/>
        <v>85</v>
      </c>
    </row>
    <row r="67" spans="1:262" x14ac:dyDescent="0.2">
      <c r="A67" s="59" t="s">
        <v>108</v>
      </c>
      <c r="B67" s="59" t="s">
        <v>157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X67" s="57">
        <f>C$182</f>
        <v>0</v>
      </c>
      <c r="AY67" s="57">
        <f t="shared" si="429"/>
        <v>0</v>
      </c>
      <c r="AZ67" s="57">
        <f t="shared" si="429"/>
        <v>0</v>
      </c>
      <c r="BA67" s="57">
        <f t="shared" si="429"/>
        <v>0</v>
      </c>
      <c r="BB67" s="57">
        <f t="shared" si="429"/>
        <v>0</v>
      </c>
      <c r="BC67" s="57">
        <f t="shared" si="429"/>
        <v>0</v>
      </c>
      <c r="BD67" s="57">
        <f t="shared" si="429"/>
        <v>100</v>
      </c>
      <c r="BE67" s="57">
        <f t="shared" si="429"/>
        <v>95</v>
      </c>
      <c r="BF67" s="57">
        <f t="shared" si="429"/>
        <v>90.25</v>
      </c>
      <c r="BG67" s="57">
        <f t="shared" si="429"/>
        <v>85.737499999999997</v>
      </c>
      <c r="BH67" s="57">
        <f t="shared" si="429"/>
        <v>81.450624999999988</v>
      </c>
      <c r="BI67" s="57">
        <f t="shared" si="429"/>
        <v>77.378093749999991</v>
      </c>
      <c r="BJ67" s="57">
        <f t="shared" si="429"/>
        <v>73.509189062499985</v>
      </c>
      <c r="BK67" s="57">
        <f t="shared" si="429"/>
        <v>69.833729609374984</v>
      </c>
      <c r="BL67" s="57">
        <f t="shared" si="429"/>
        <v>67.738717721093735</v>
      </c>
      <c r="BM67" s="57">
        <f t="shared" si="429"/>
        <v>65.706556189460926</v>
      </c>
      <c r="BN67" s="57">
        <f t="shared" si="429"/>
        <v>63.735359503777097</v>
      </c>
      <c r="BO67" s="57">
        <f t="shared" si="429"/>
        <v>61.823298718663786</v>
      </c>
      <c r="BP67" s="57">
        <f t="shared" si="429"/>
        <v>59.968599757103867</v>
      </c>
      <c r="BQ67" s="57">
        <f t="shared" si="429"/>
        <v>58.16954176439075</v>
      </c>
      <c r="BR67" s="57">
        <f t="shared" si="429"/>
        <v>56.42445551145903</v>
      </c>
      <c r="BS67" s="57">
        <f t="shared" si="429"/>
        <v>54.731721846115256</v>
      </c>
      <c r="BT67" s="57">
        <f t="shared" si="429"/>
        <v>53.089770190731798</v>
      </c>
      <c r="BU67" s="57">
        <f t="shared" si="429"/>
        <v>51.497077085009842</v>
      </c>
      <c r="BV67" s="57">
        <f t="shared" si="429"/>
        <v>49.952164772459547</v>
      </c>
      <c r="BW67" s="57">
        <f t="shared" si="429"/>
        <v>48.453599829285757</v>
      </c>
      <c r="BX67" s="57">
        <f t="shared" si="429"/>
        <v>46.999991834407183</v>
      </c>
      <c r="BY67" s="57">
        <f t="shared" si="429"/>
        <v>45.589992079374966</v>
      </c>
      <c r="BZ67" s="57">
        <f t="shared" si="429"/>
        <v>44.222292316993716</v>
      </c>
      <c r="CA67" s="57">
        <f t="shared" si="429"/>
        <v>42.8956235474839</v>
      </c>
      <c r="CB67" s="57">
        <f t="shared" si="429"/>
        <v>41.60875484105938</v>
      </c>
      <c r="CC67" s="57">
        <f t="shared" si="429"/>
        <v>40.360492195827597</v>
      </c>
      <c r="CD67" s="57">
        <f t="shared" si="429"/>
        <v>0</v>
      </c>
      <c r="CE67" s="57">
        <f t="shared" si="429"/>
        <v>0</v>
      </c>
      <c r="CF67" s="57">
        <f t="shared" si="429"/>
        <v>0</v>
      </c>
      <c r="CG67" s="57">
        <f t="shared" si="429"/>
        <v>0</v>
      </c>
      <c r="CH67" s="57">
        <f t="shared" si="429"/>
        <v>0</v>
      </c>
      <c r="CI67" s="57">
        <f t="shared" si="429"/>
        <v>0</v>
      </c>
      <c r="CJ67" s="57">
        <f t="shared" si="429"/>
        <v>80</v>
      </c>
      <c r="CK67" s="57">
        <f t="shared" si="429"/>
        <v>76</v>
      </c>
      <c r="CL67" s="57">
        <f t="shared" si="429"/>
        <v>72.2</v>
      </c>
      <c r="CM67" s="57">
        <f t="shared" si="429"/>
        <v>68.59</v>
      </c>
      <c r="CN67" s="57">
        <f t="shared" si="429"/>
        <v>65.160499999999999</v>
      </c>
      <c r="CO67" s="57">
        <f t="shared" si="429"/>
        <v>61.902474999999995</v>
      </c>
      <c r="CP67" s="57">
        <f t="shared" si="429"/>
        <v>58.807351249999989</v>
      </c>
      <c r="CQ67" s="57">
        <f t="shared" si="429"/>
        <v>55.866983687499989</v>
      </c>
      <c r="CR67" s="57">
        <f t="shared" si="429"/>
        <v>54.190974176874988</v>
      </c>
      <c r="CS67" s="57">
        <f t="shared" si="429"/>
        <v>52.565244951568744</v>
      </c>
      <c r="CT67" s="57">
        <f t="shared" si="429"/>
        <v>50.988287603021682</v>
      </c>
      <c r="CU67" s="57">
        <f t="shared" si="429"/>
        <v>49.458638974931034</v>
      </c>
      <c r="CV67" s="57">
        <f t="shared" si="429"/>
        <v>47.974879805683095</v>
      </c>
      <c r="CW67" s="57">
        <f t="shared" si="429"/>
        <v>46.535633411512606</v>
      </c>
      <c r="CX67" s="57">
        <f t="shared" si="429"/>
        <v>45.139564409167228</v>
      </c>
      <c r="CY67" s="57">
        <f t="shared" si="429"/>
        <v>43.785377476892208</v>
      </c>
      <c r="CZ67" s="57">
        <f t="shared" si="429"/>
        <v>42.47181615258544</v>
      </c>
      <c r="DA67" s="57">
        <f t="shared" si="429"/>
        <v>41.197661668007875</v>
      </c>
      <c r="DB67" s="57">
        <f t="shared" si="429"/>
        <v>39.961731817967639</v>
      </c>
      <c r="DC67" s="57">
        <f t="shared" si="429"/>
        <v>38.762879863428608</v>
      </c>
      <c r="DD67" s="57">
        <f t="shared" si="429"/>
        <v>37.599993467525749</v>
      </c>
      <c r="DE67" s="57">
        <f t="shared" si="429"/>
        <v>36.471993663499973</v>
      </c>
      <c r="DF67" s="57">
        <f t="shared" si="429"/>
        <v>35.377833853594971</v>
      </c>
      <c r="DG67" s="57">
        <f t="shared" si="429"/>
        <v>34.316498837987119</v>
      </c>
      <c r="DH67" s="57">
        <f t="shared" si="429"/>
        <v>33.287003872847507</v>
      </c>
      <c r="DI67" s="57">
        <f t="shared" si="429"/>
        <v>32.288393756662082</v>
      </c>
      <c r="DJ67" s="57">
        <f t="shared" ref="DJ67" si="433">BO$182</f>
        <v>0</v>
      </c>
      <c r="DK67" s="57">
        <f t="shared" si="430"/>
        <v>0</v>
      </c>
      <c r="DL67" s="57">
        <f t="shared" si="430"/>
        <v>0</v>
      </c>
      <c r="DM67" s="57">
        <f t="shared" si="430"/>
        <v>0</v>
      </c>
      <c r="DN67" s="57">
        <f t="shared" si="430"/>
        <v>0</v>
      </c>
      <c r="DO67" s="57">
        <f t="shared" si="430"/>
        <v>0</v>
      </c>
      <c r="DP67" s="57">
        <f t="shared" si="430"/>
        <v>64</v>
      </c>
      <c r="DQ67" s="57">
        <f t="shared" si="430"/>
        <v>60.800000000000004</v>
      </c>
      <c r="DR67" s="57">
        <f t="shared" si="430"/>
        <v>57.760000000000005</v>
      </c>
      <c r="DS67" s="57">
        <f t="shared" si="430"/>
        <v>54.872000000000007</v>
      </c>
      <c r="DT67" s="57">
        <f t="shared" si="430"/>
        <v>52.128399999999999</v>
      </c>
      <c r="DU67" s="57">
        <f t="shared" si="430"/>
        <v>49.521979999999999</v>
      </c>
      <c r="DV67" s="57">
        <f t="shared" si="430"/>
        <v>47.045880999999994</v>
      </c>
      <c r="DW67" s="57">
        <f t="shared" si="430"/>
        <v>44.693586949999997</v>
      </c>
      <c r="DX67" s="57">
        <f t="shared" si="430"/>
        <v>43.352779341499996</v>
      </c>
      <c r="DY67" s="57">
        <f t="shared" si="430"/>
        <v>42.052195961254995</v>
      </c>
      <c r="DZ67" s="57">
        <f t="shared" si="430"/>
        <v>40.790630082417351</v>
      </c>
      <c r="EA67" s="57">
        <f t="shared" si="430"/>
        <v>39.566911179944832</v>
      </c>
      <c r="EB67" s="57">
        <f t="shared" si="430"/>
        <v>38.379903844546476</v>
      </c>
      <c r="EC67" s="57">
        <f t="shared" si="430"/>
        <v>37.228506729210089</v>
      </c>
      <c r="ED67" s="57">
        <f t="shared" si="430"/>
        <v>36.111651527333784</v>
      </c>
      <c r="EE67" s="57">
        <f t="shared" si="430"/>
        <v>35.028301981513771</v>
      </c>
      <c r="EF67" s="57">
        <f t="shared" si="430"/>
        <v>33.977452922068352</v>
      </c>
      <c r="EG67" s="57">
        <f t="shared" si="430"/>
        <v>32.958129334406301</v>
      </c>
      <c r="EH67" s="57">
        <f t="shared" si="430"/>
        <v>31.969385454374112</v>
      </c>
      <c r="EI67" s="57">
        <f t="shared" si="430"/>
        <v>31.01030389074289</v>
      </c>
      <c r="EJ67" s="57">
        <f t="shared" si="430"/>
        <v>30.079994774020602</v>
      </c>
      <c r="EK67" s="57">
        <f t="shared" si="430"/>
        <v>29.17759493079998</v>
      </c>
      <c r="EL67" s="57">
        <f t="shared" si="430"/>
        <v>28.302267082875979</v>
      </c>
      <c r="EM67" s="57">
        <f t="shared" si="430"/>
        <v>27.453199070389697</v>
      </c>
      <c r="EN67" s="57">
        <f t="shared" si="430"/>
        <v>26.629603098278007</v>
      </c>
      <c r="EO67" s="57">
        <f t="shared" si="430"/>
        <v>25.830715005329665</v>
      </c>
      <c r="EP67" s="57">
        <f t="shared" si="430"/>
        <v>0</v>
      </c>
      <c r="EQ67" s="57">
        <f t="shared" si="430"/>
        <v>0</v>
      </c>
      <c r="ER67" s="57">
        <f t="shared" si="430"/>
        <v>0</v>
      </c>
      <c r="ES67" s="57">
        <f t="shared" si="430"/>
        <v>0</v>
      </c>
      <c r="ET67" s="57">
        <f t="shared" si="430"/>
        <v>0</v>
      </c>
      <c r="EU67" s="57">
        <f t="shared" si="430"/>
        <v>0</v>
      </c>
      <c r="EV67" s="57">
        <f t="shared" si="430"/>
        <v>51.2</v>
      </c>
      <c r="EW67" s="57">
        <f t="shared" si="430"/>
        <v>48.640000000000008</v>
      </c>
      <c r="EX67" s="57">
        <f t="shared" si="430"/>
        <v>46.208000000000006</v>
      </c>
      <c r="EY67" s="57">
        <f t="shared" si="430"/>
        <v>43.897600000000011</v>
      </c>
      <c r="EZ67" s="57">
        <f t="shared" si="430"/>
        <v>41.702719999999999</v>
      </c>
      <c r="FA67" s="57">
        <f t="shared" si="430"/>
        <v>39.617584000000001</v>
      </c>
      <c r="FB67" s="57">
        <f t="shared" si="430"/>
        <v>37.636704799999997</v>
      </c>
      <c r="FC67" s="57">
        <f t="shared" si="430"/>
        <v>35.754869559999996</v>
      </c>
      <c r="FD67" s="57">
        <f t="shared" si="430"/>
        <v>34.682223473199997</v>
      </c>
      <c r="FE67" s="57">
        <f t="shared" si="430"/>
        <v>33.641756769003997</v>
      </c>
      <c r="FF67" s="57">
        <f t="shared" si="430"/>
        <v>32.63250406593388</v>
      </c>
      <c r="FG67" s="57">
        <f t="shared" si="430"/>
        <v>31.653528943955866</v>
      </c>
      <c r="FH67" s="57">
        <f t="shared" si="430"/>
        <v>30.703923075637181</v>
      </c>
      <c r="FI67" s="57">
        <f t="shared" si="430"/>
        <v>29.782805383368071</v>
      </c>
      <c r="FJ67" s="57">
        <f t="shared" si="430"/>
        <v>28.889321221867029</v>
      </c>
      <c r="FK67" s="57">
        <f t="shared" si="430"/>
        <v>28.022641585211019</v>
      </c>
      <c r="FL67" s="57">
        <f t="shared" si="430"/>
        <v>27.181962337654682</v>
      </c>
      <c r="FM67" s="57">
        <f t="shared" si="430"/>
        <v>26.366503467525042</v>
      </c>
      <c r="FN67" s="57">
        <f t="shared" si="430"/>
        <v>25.575508363499292</v>
      </c>
      <c r="FO67" s="57">
        <f t="shared" si="430"/>
        <v>24.808243112594312</v>
      </c>
      <c r="FP67" s="57">
        <f t="shared" si="430"/>
        <v>24.063995819216483</v>
      </c>
      <c r="FQ67" s="57">
        <f t="shared" si="430"/>
        <v>23.342075944639987</v>
      </c>
      <c r="FR67" s="57">
        <f t="shared" si="430"/>
        <v>22.641813666300784</v>
      </c>
      <c r="FS67" s="57">
        <f t="shared" si="430"/>
        <v>21.96255925631176</v>
      </c>
      <c r="FT67" s="57">
        <f t="shared" si="430"/>
        <v>21.303682478622406</v>
      </c>
      <c r="FU67" s="57">
        <f t="shared" si="430"/>
        <v>20.664572004263732</v>
      </c>
      <c r="FV67" s="57">
        <f t="shared" ref="FV67" si="434">EA$182</f>
        <v>0</v>
      </c>
      <c r="FW67" s="57">
        <f t="shared" si="431"/>
        <v>0</v>
      </c>
      <c r="FX67" s="57">
        <f t="shared" si="431"/>
        <v>0</v>
      </c>
      <c r="FY67" s="57">
        <f t="shared" si="431"/>
        <v>0</v>
      </c>
      <c r="FZ67" s="57">
        <f t="shared" si="431"/>
        <v>0</v>
      </c>
      <c r="GA67" s="57">
        <f t="shared" si="431"/>
        <v>0</v>
      </c>
      <c r="GB67" s="57">
        <f t="shared" si="431"/>
        <v>40.960000000000008</v>
      </c>
      <c r="GC67" s="57">
        <f t="shared" si="431"/>
        <v>38.912000000000006</v>
      </c>
      <c r="GD67" s="57">
        <f t="shared" si="431"/>
        <v>36.966400000000007</v>
      </c>
      <c r="GE67" s="57">
        <f t="shared" si="431"/>
        <v>35.118080000000013</v>
      </c>
      <c r="GF67" s="57">
        <f t="shared" si="431"/>
        <v>33.362175999999998</v>
      </c>
      <c r="GG67" s="57">
        <f t="shared" si="431"/>
        <v>31.694067200000003</v>
      </c>
      <c r="GH67" s="57">
        <f t="shared" si="431"/>
        <v>30.10936384</v>
      </c>
      <c r="GI67" s="57">
        <f t="shared" si="431"/>
        <v>28.603895647999998</v>
      </c>
      <c r="GJ67" s="57">
        <f t="shared" si="431"/>
        <v>27.745778778559998</v>
      </c>
      <c r="GK67" s="57">
        <f t="shared" si="431"/>
        <v>26.913405415203201</v>
      </c>
      <c r="GL67" s="57">
        <f t="shared" si="431"/>
        <v>26.106003252747104</v>
      </c>
      <c r="GM67" s="57">
        <f t="shared" si="431"/>
        <v>25.322823155164695</v>
      </c>
      <c r="GN67" s="57">
        <f t="shared" si="431"/>
        <v>24.563138460509748</v>
      </c>
      <c r="GO67" s="57">
        <f t="shared" si="431"/>
        <v>23.826244306694459</v>
      </c>
      <c r="GP67" s="57">
        <f t="shared" si="431"/>
        <v>23.111456977493624</v>
      </c>
      <c r="GQ67" s="57">
        <f t="shared" si="431"/>
        <v>22.418113268168817</v>
      </c>
      <c r="GR67" s="57">
        <f t="shared" si="431"/>
        <v>21.745569870123745</v>
      </c>
      <c r="GS67" s="57">
        <f t="shared" si="431"/>
        <v>21.093202774020035</v>
      </c>
      <c r="GT67" s="57">
        <f t="shared" si="431"/>
        <v>20.460406690799434</v>
      </c>
      <c r="GU67" s="57">
        <f t="shared" si="431"/>
        <v>19.84659449007545</v>
      </c>
      <c r="GV67" s="57">
        <f t="shared" si="431"/>
        <v>19.251196655373189</v>
      </c>
      <c r="GW67" s="57">
        <f t="shared" si="431"/>
        <v>18.673660755711989</v>
      </c>
      <c r="GX67" s="57">
        <f t="shared" si="431"/>
        <v>18.113450933040628</v>
      </c>
      <c r="GY67" s="57">
        <f t="shared" si="431"/>
        <v>17.570047405049408</v>
      </c>
      <c r="GZ67" s="57">
        <f t="shared" si="431"/>
        <v>17.042945982897926</v>
      </c>
      <c r="HA67" s="57">
        <f t="shared" si="431"/>
        <v>16.531657603410988</v>
      </c>
      <c r="HB67" s="57">
        <f t="shared" si="431"/>
        <v>0</v>
      </c>
      <c r="HC67" s="57">
        <f t="shared" si="431"/>
        <v>0</v>
      </c>
      <c r="HD67" s="57">
        <f t="shared" si="431"/>
        <v>0</v>
      </c>
      <c r="HE67" s="57">
        <f t="shared" si="431"/>
        <v>0</v>
      </c>
      <c r="HF67" s="57">
        <f t="shared" si="431"/>
        <v>0</v>
      </c>
      <c r="HG67" s="57">
        <f t="shared" si="431"/>
        <v>0</v>
      </c>
      <c r="HH67" s="57">
        <f t="shared" si="431"/>
        <v>40</v>
      </c>
      <c r="HI67" s="57">
        <f t="shared" si="431"/>
        <v>42</v>
      </c>
      <c r="HJ67" s="57">
        <f t="shared" si="431"/>
        <v>44.1</v>
      </c>
      <c r="HK67" s="57">
        <f t="shared" si="431"/>
        <v>46.305000000000007</v>
      </c>
      <c r="HL67" s="57">
        <f t="shared" si="431"/>
        <v>48.620250000000006</v>
      </c>
      <c r="HM67" s="57">
        <f t="shared" si="431"/>
        <v>51.051262500000007</v>
      </c>
      <c r="HN67" s="57">
        <f t="shared" si="431"/>
        <v>53.603825625000013</v>
      </c>
      <c r="HO67" s="57">
        <f t="shared" si="431"/>
        <v>56.284016906250017</v>
      </c>
      <c r="HP67" s="57">
        <f t="shared" si="431"/>
        <v>59.098217751562522</v>
      </c>
      <c r="HQ67" s="57">
        <f t="shared" si="431"/>
        <v>62.053128639140652</v>
      </c>
      <c r="HR67" s="57">
        <f t="shared" si="431"/>
        <v>65.155785071097682</v>
      </c>
      <c r="HS67" s="57">
        <f t="shared" si="431"/>
        <v>68.413574324652572</v>
      </c>
      <c r="HT67" s="57">
        <f t="shared" si="431"/>
        <v>71.834253040885201</v>
      </c>
      <c r="HU67" s="57">
        <f t="shared" si="431"/>
        <v>75.425965692929466</v>
      </c>
      <c r="HV67" s="57">
        <f t="shared" si="431"/>
        <v>79.197263977575943</v>
      </c>
      <c r="HW67" s="57">
        <f t="shared" si="431"/>
        <v>83.15712717645475</v>
      </c>
      <c r="HX67" s="57">
        <f t="shared" si="431"/>
        <v>85</v>
      </c>
      <c r="HY67" s="57">
        <f t="shared" si="431"/>
        <v>85</v>
      </c>
      <c r="HZ67" s="57">
        <f t="shared" si="431"/>
        <v>85</v>
      </c>
      <c r="IA67" s="57">
        <f t="shared" si="431"/>
        <v>85</v>
      </c>
      <c r="IB67" s="57">
        <f t="shared" si="431"/>
        <v>85</v>
      </c>
      <c r="IC67" s="57">
        <f t="shared" si="431"/>
        <v>85</v>
      </c>
      <c r="ID67" s="57">
        <f t="shared" si="431"/>
        <v>85</v>
      </c>
      <c r="IE67" s="57">
        <f t="shared" si="431"/>
        <v>85</v>
      </c>
      <c r="IF67" s="57">
        <f t="shared" si="431"/>
        <v>85</v>
      </c>
      <c r="IG67" s="57">
        <f t="shared" si="431"/>
        <v>85</v>
      </c>
      <c r="IH67" s="57">
        <f t="shared" ref="IH67" si="435">GM$182</f>
        <v>85</v>
      </c>
      <c r="II67" s="57">
        <f t="shared" si="432"/>
        <v>85</v>
      </c>
      <c r="IJ67" s="57">
        <f t="shared" si="432"/>
        <v>85</v>
      </c>
      <c r="IK67" s="57">
        <f t="shared" si="432"/>
        <v>85</v>
      </c>
      <c r="IL67" s="57">
        <f t="shared" si="432"/>
        <v>85</v>
      </c>
      <c r="IM67" s="57">
        <f t="shared" si="432"/>
        <v>85</v>
      </c>
      <c r="IN67" s="57">
        <f t="shared" si="432"/>
        <v>85</v>
      </c>
      <c r="IO67" s="57">
        <f t="shared" si="432"/>
        <v>85</v>
      </c>
      <c r="IP67" s="57">
        <f t="shared" si="432"/>
        <v>85</v>
      </c>
      <c r="IQ67" s="57">
        <f t="shared" si="432"/>
        <v>85</v>
      </c>
      <c r="IR67" s="57">
        <f t="shared" si="432"/>
        <v>85</v>
      </c>
      <c r="IS67" s="57">
        <f t="shared" si="432"/>
        <v>85</v>
      </c>
      <c r="IT67" s="57">
        <f t="shared" si="432"/>
        <v>85</v>
      </c>
      <c r="IU67" s="57">
        <f t="shared" si="432"/>
        <v>85</v>
      </c>
      <c r="IV67" s="57">
        <f t="shared" si="432"/>
        <v>85</v>
      </c>
      <c r="IW67" s="57">
        <f t="shared" si="432"/>
        <v>85</v>
      </c>
      <c r="IX67" s="57">
        <f t="shared" si="432"/>
        <v>85</v>
      </c>
      <c r="IY67" s="57">
        <f t="shared" si="432"/>
        <v>85</v>
      </c>
      <c r="IZ67" s="57">
        <f t="shared" si="432"/>
        <v>85</v>
      </c>
      <c r="JA67" s="57">
        <f t="shared" si="432"/>
        <v>85</v>
      </c>
      <c r="JB67" s="57">
        <f t="shared" si="432"/>
        <v>85</v>
      </c>
    </row>
    <row r="68" spans="1:262" x14ac:dyDescent="0.2"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  <c r="HU68" s="57"/>
      <c r="HV68" s="57"/>
      <c r="HW68" s="57"/>
      <c r="HX68" s="57"/>
      <c r="HY68" s="57"/>
      <c r="HZ68" s="57"/>
      <c r="IA68" s="57"/>
      <c r="IB68" s="57"/>
      <c r="IC68" s="57"/>
      <c r="ID68" s="57"/>
      <c r="IE68" s="57"/>
      <c r="IF68" s="57"/>
      <c r="IG68" s="57"/>
      <c r="IH68" s="57"/>
      <c r="II68" s="57"/>
      <c r="IJ68" s="57"/>
      <c r="IK68" s="57"/>
      <c r="IL68" s="57"/>
      <c r="IM68" s="57"/>
      <c r="IN68" s="57"/>
      <c r="IO68" s="57"/>
      <c r="IP68" s="57"/>
      <c r="IQ68" s="57"/>
      <c r="IR68" s="57"/>
      <c r="IS68" s="57"/>
      <c r="IT68" s="57"/>
      <c r="IU68" s="57"/>
      <c r="IV68" s="57"/>
      <c r="IW68" s="57"/>
      <c r="IX68" s="57"/>
      <c r="IY68" s="57"/>
      <c r="IZ68" s="57"/>
      <c r="JA68" s="57"/>
      <c r="JB68" s="57"/>
    </row>
    <row r="69" spans="1:262" x14ac:dyDescent="0.2">
      <c r="A69" t="s">
        <v>189</v>
      </c>
      <c r="B69" t="s">
        <v>118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BA69" s="63">
        <f t="shared" ref="BA69:BJ73" si="436">C$182</f>
        <v>0</v>
      </c>
      <c r="BB69" s="63">
        <f t="shared" si="436"/>
        <v>0</v>
      </c>
      <c r="BC69" s="63">
        <f t="shared" si="436"/>
        <v>0</v>
      </c>
      <c r="BD69" s="63">
        <f t="shared" si="436"/>
        <v>0</v>
      </c>
      <c r="BE69" s="63">
        <f t="shared" si="436"/>
        <v>0</v>
      </c>
      <c r="BF69" s="63">
        <f t="shared" si="436"/>
        <v>0</v>
      </c>
      <c r="BG69" s="63">
        <f t="shared" si="436"/>
        <v>100</v>
      </c>
      <c r="BH69" s="63">
        <f t="shared" si="436"/>
        <v>95</v>
      </c>
      <c r="BI69" s="63">
        <f t="shared" si="436"/>
        <v>90.25</v>
      </c>
      <c r="BJ69" s="63">
        <f t="shared" si="436"/>
        <v>85.737499999999997</v>
      </c>
      <c r="BK69" s="63">
        <f t="shared" ref="BK69:BT73" si="437">M$182</f>
        <v>81.450624999999988</v>
      </c>
      <c r="BL69" s="63">
        <f t="shared" si="437"/>
        <v>77.378093749999991</v>
      </c>
      <c r="BM69" s="63">
        <f t="shared" si="437"/>
        <v>73.509189062499985</v>
      </c>
      <c r="BN69" s="63">
        <f t="shared" si="437"/>
        <v>69.833729609374984</v>
      </c>
      <c r="BO69" s="63">
        <f t="shared" si="437"/>
        <v>67.738717721093735</v>
      </c>
      <c r="BP69" s="63">
        <f t="shared" si="437"/>
        <v>65.706556189460926</v>
      </c>
      <c r="BQ69" s="63">
        <f t="shared" si="437"/>
        <v>63.735359503777097</v>
      </c>
      <c r="BR69" s="63">
        <f t="shared" si="437"/>
        <v>61.823298718663786</v>
      </c>
      <c r="BS69" s="63">
        <f t="shared" si="437"/>
        <v>59.968599757103867</v>
      </c>
      <c r="BT69" s="63">
        <f t="shared" si="437"/>
        <v>58.16954176439075</v>
      </c>
      <c r="BU69" s="63">
        <f t="shared" ref="BU69:CD73" si="438">W$182</f>
        <v>56.42445551145903</v>
      </c>
      <c r="BV69" s="63">
        <f t="shared" si="438"/>
        <v>54.731721846115256</v>
      </c>
      <c r="BW69" s="63">
        <f t="shared" si="438"/>
        <v>53.089770190731798</v>
      </c>
      <c r="BX69" s="63">
        <f t="shared" si="438"/>
        <v>51.497077085009842</v>
      </c>
      <c r="BY69" s="63">
        <f t="shared" si="438"/>
        <v>49.952164772459547</v>
      </c>
      <c r="BZ69" s="63">
        <f t="shared" si="438"/>
        <v>48.453599829285757</v>
      </c>
      <c r="CA69" s="63">
        <f t="shared" si="438"/>
        <v>46.999991834407183</v>
      </c>
      <c r="CB69" s="63">
        <f t="shared" si="438"/>
        <v>45.589992079374966</v>
      </c>
      <c r="CC69" s="63">
        <f t="shared" si="438"/>
        <v>44.222292316993716</v>
      </c>
      <c r="CD69" s="63">
        <f t="shared" si="438"/>
        <v>42.8956235474839</v>
      </c>
      <c r="CE69" s="63">
        <f t="shared" ref="CE69:CN73" si="439">AG$182</f>
        <v>41.60875484105938</v>
      </c>
      <c r="CF69" s="63">
        <f t="shared" si="439"/>
        <v>40.360492195827597</v>
      </c>
      <c r="CG69" s="63">
        <f t="shared" si="439"/>
        <v>0</v>
      </c>
      <c r="CH69" s="63">
        <f t="shared" si="439"/>
        <v>0</v>
      </c>
      <c r="CI69" s="63">
        <f t="shared" si="439"/>
        <v>0</v>
      </c>
      <c r="CJ69" s="63">
        <f t="shared" si="439"/>
        <v>0</v>
      </c>
      <c r="CK69" s="63">
        <f t="shared" si="439"/>
        <v>0</v>
      </c>
      <c r="CL69" s="63">
        <f t="shared" si="439"/>
        <v>0</v>
      </c>
      <c r="CM69" s="63">
        <f t="shared" si="439"/>
        <v>80</v>
      </c>
      <c r="CN69" s="63">
        <f t="shared" si="439"/>
        <v>76</v>
      </c>
      <c r="CO69" s="63">
        <f t="shared" ref="CO69:CX73" si="440">AQ$182</f>
        <v>72.2</v>
      </c>
      <c r="CP69" s="63">
        <f t="shared" si="440"/>
        <v>68.59</v>
      </c>
      <c r="CQ69" s="63">
        <f t="shared" si="440"/>
        <v>65.160499999999999</v>
      </c>
      <c r="CR69" s="63">
        <f t="shared" si="440"/>
        <v>61.902474999999995</v>
      </c>
      <c r="CS69" s="63">
        <f t="shared" si="440"/>
        <v>58.807351249999989</v>
      </c>
      <c r="CT69" s="63">
        <f t="shared" si="440"/>
        <v>55.866983687499989</v>
      </c>
      <c r="CU69" s="63">
        <f t="shared" si="440"/>
        <v>54.190974176874988</v>
      </c>
      <c r="CV69" s="63">
        <f t="shared" si="440"/>
        <v>52.565244951568744</v>
      </c>
      <c r="CW69" s="63">
        <f t="shared" si="440"/>
        <v>50.988287603021682</v>
      </c>
      <c r="CX69" s="63">
        <f t="shared" si="440"/>
        <v>49.458638974931034</v>
      </c>
      <c r="CY69" s="63">
        <f t="shared" ref="CY69:DH73" si="441">BA$182</f>
        <v>47.974879805683095</v>
      </c>
      <c r="CZ69" s="63">
        <f t="shared" si="441"/>
        <v>46.535633411512606</v>
      </c>
      <c r="DA69" s="63">
        <f t="shared" si="441"/>
        <v>45.139564409167228</v>
      </c>
      <c r="DB69" s="63">
        <f t="shared" si="441"/>
        <v>43.785377476892208</v>
      </c>
      <c r="DC69" s="63">
        <f t="shared" si="441"/>
        <v>42.47181615258544</v>
      </c>
      <c r="DD69" s="63">
        <f t="shared" si="441"/>
        <v>41.197661668007875</v>
      </c>
      <c r="DE69" s="63">
        <f t="shared" si="441"/>
        <v>39.961731817967639</v>
      </c>
      <c r="DF69" s="63">
        <f t="shared" si="441"/>
        <v>38.762879863428608</v>
      </c>
      <c r="DG69" s="63">
        <f t="shared" si="441"/>
        <v>37.599993467525749</v>
      </c>
      <c r="DH69" s="63">
        <f t="shared" si="441"/>
        <v>36.471993663499973</v>
      </c>
      <c r="DI69" s="63">
        <f t="shared" ref="DI69:DR73" si="442">BK$182</f>
        <v>35.377833853594971</v>
      </c>
      <c r="DJ69" s="63">
        <f t="shared" si="442"/>
        <v>34.316498837987119</v>
      </c>
      <c r="DK69" s="63">
        <f t="shared" si="442"/>
        <v>33.287003872847507</v>
      </c>
      <c r="DL69" s="63">
        <f t="shared" si="442"/>
        <v>32.288393756662082</v>
      </c>
      <c r="DM69" s="63">
        <f t="shared" si="442"/>
        <v>0</v>
      </c>
      <c r="DN69" s="63">
        <f t="shared" si="442"/>
        <v>0</v>
      </c>
      <c r="DO69" s="63">
        <f t="shared" si="442"/>
        <v>0</v>
      </c>
      <c r="DP69" s="63">
        <f t="shared" si="442"/>
        <v>0</v>
      </c>
      <c r="DQ69" s="63">
        <f t="shared" si="442"/>
        <v>0</v>
      </c>
      <c r="DR69" s="63">
        <f t="shared" si="442"/>
        <v>0</v>
      </c>
      <c r="DS69" s="63">
        <f t="shared" ref="DS69:EB73" si="443">BU$182</f>
        <v>64</v>
      </c>
      <c r="DT69" s="63">
        <f t="shared" si="443"/>
        <v>60.800000000000004</v>
      </c>
      <c r="DU69" s="63">
        <f t="shared" si="443"/>
        <v>57.760000000000005</v>
      </c>
      <c r="DV69" s="63">
        <f t="shared" si="443"/>
        <v>54.872000000000007</v>
      </c>
      <c r="DW69" s="63">
        <f t="shared" si="443"/>
        <v>52.128399999999999</v>
      </c>
      <c r="DX69" s="63">
        <f t="shared" si="443"/>
        <v>49.521979999999999</v>
      </c>
      <c r="DY69" s="63">
        <f t="shared" si="443"/>
        <v>47.045880999999994</v>
      </c>
      <c r="DZ69" s="63">
        <f t="shared" si="443"/>
        <v>44.693586949999997</v>
      </c>
      <c r="EA69" s="63">
        <f t="shared" si="443"/>
        <v>43.352779341499996</v>
      </c>
      <c r="EB69" s="63">
        <f t="shared" si="443"/>
        <v>42.052195961254995</v>
      </c>
      <c r="EC69" s="63">
        <f t="shared" ref="EC69:EL73" si="444">CE$182</f>
        <v>40.790630082417351</v>
      </c>
      <c r="ED69" s="63">
        <f t="shared" si="444"/>
        <v>39.566911179944832</v>
      </c>
      <c r="EE69" s="63">
        <f t="shared" si="444"/>
        <v>38.379903844546476</v>
      </c>
      <c r="EF69" s="63">
        <f t="shared" si="444"/>
        <v>37.228506729210089</v>
      </c>
      <c r="EG69" s="63">
        <f t="shared" si="444"/>
        <v>36.111651527333784</v>
      </c>
      <c r="EH69" s="63">
        <f t="shared" si="444"/>
        <v>35.028301981513771</v>
      </c>
      <c r="EI69" s="63">
        <f t="shared" si="444"/>
        <v>33.977452922068352</v>
      </c>
      <c r="EJ69" s="63">
        <f t="shared" si="444"/>
        <v>32.958129334406301</v>
      </c>
      <c r="EK69" s="63">
        <f t="shared" si="444"/>
        <v>31.969385454374112</v>
      </c>
      <c r="EL69" s="63">
        <f t="shared" si="444"/>
        <v>31.01030389074289</v>
      </c>
      <c r="EM69" s="63">
        <f t="shared" ref="EM69:EV73" si="445">CO$182</f>
        <v>30.079994774020602</v>
      </c>
      <c r="EN69" s="63">
        <f t="shared" si="445"/>
        <v>29.17759493079998</v>
      </c>
      <c r="EO69" s="63">
        <f t="shared" si="445"/>
        <v>28.302267082875979</v>
      </c>
      <c r="EP69" s="63">
        <f t="shared" si="445"/>
        <v>27.453199070389697</v>
      </c>
      <c r="EQ69" s="63">
        <f t="shared" si="445"/>
        <v>26.629603098278007</v>
      </c>
      <c r="ER69" s="63">
        <f t="shared" si="445"/>
        <v>25.830715005329665</v>
      </c>
      <c r="ES69" s="63">
        <f t="shared" si="445"/>
        <v>0</v>
      </c>
      <c r="ET69" s="63">
        <f t="shared" si="445"/>
        <v>0</v>
      </c>
      <c r="EU69" s="63">
        <f t="shared" si="445"/>
        <v>0</v>
      </c>
      <c r="EV69" s="63">
        <f t="shared" si="445"/>
        <v>0</v>
      </c>
      <c r="EW69" s="63">
        <f t="shared" ref="EW69:FF73" si="446">CY$182</f>
        <v>0</v>
      </c>
      <c r="EX69" s="63">
        <f t="shared" si="446"/>
        <v>0</v>
      </c>
      <c r="EY69" s="63">
        <f t="shared" si="446"/>
        <v>51.2</v>
      </c>
      <c r="EZ69" s="63">
        <f t="shared" si="446"/>
        <v>48.640000000000008</v>
      </c>
      <c r="FA69" s="63">
        <f t="shared" si="446"/>
        <v>46.208000000000006</v>
      </c>
      <c r="FB69" s="63">
        <f t="shared" si="446"/>
        <v>43.897600000000011</v>
      </c>
      <c r="FC69" s="63">
        <f t="shared" si="446"/>
        <v>41.702719999999999</v>
      </c>
      <c r="FD69" s="63">
        <f t="shared" si="446"/>
        <v>39.617584000000001</v>
      </c>
      <c r="FE69" s="63">
        <f t="shared" si="446"/>
        <v>37.636704799999997</v>
      </c>
      <c r="FF69" s="63">
        <f t="shared" si="446"/>
        <v>35.754869559999996</v>
      </c>
      <c r="FG69" s="63">
        <f t="shared" ref="FG69:FP73" si="447">DI$182</f>
        <v>34.682223473199997</v>
      </c>
      <c r="FH69" s="63">
        <f t="shared" si="447"/>
        <v>33.641756769003997</v>
      </c>
      <c r="FI69" s="63">
        <f t="shared" si="447"/>
        <v>32.63250406593388</v>
      </c>
      <c r="FJ69" s="63">
        <f t="shared" si="447"/>
        <v>31.653528943955866</v>
      </c>
      <c r="FK69" s="63">
        <f t="shared" si="447"/>
        <v>30.703923075637181</v>
      </c>
      <c r="FL69" s="63">
        <f t="shared" si="447"/>
        <v>29.782805383368071</v>
      </c>
      <c r="FM69" s="63">
        <f t="shared" si="447"/>
        <v>28.889321221867029</v>
      </c>
      <c r="FN69" s="63">
        <f t="shared" si="447"/>
        <v>28.022641585211019</v>
      </c>
      <c r="FO69" s="63">
        <f t="shared" si="447"/>
        <v>27.181962337654682</v>
      </c>
      <c r="FP69" s="63">
        <f t="shared" si="447"/>
        <v>26.366503467525042</v>
      </c>
      <c r="FQ69" s="63">
        <f t="shared" ref="FQ69:FZ73" si="448">DS$182</f>
        <v>25.575508363499292</v>
      </c>
      <c r="FR69" s="63">
        <f t="shared" si="448"/>
        <v>24.808243112594312</v>
      </c>
      <c r="FS69" s="63">
        <f t="shared" si="448"/>
        <v>24.063995819216483</v>
      </c>
      <c r="FT69" s="63">
        <f t="shared" si="448"/>
        <v>23.342075944639987</v>
      </c>
      <c r="FU69" s="63">
        <f t="shared" si="448"/>
        <v>22.641813666300784</v>
      </c>
      <c r="FV69" s="63">
        <f t="shared" si="448"/>
        <v>21.96255925631176</v>
      </c>
      <c r="FW69" s="63">
        <f t="shared" si="448"/>
        <v>21.303682478622406</v>
      </c>
      <c r="FX69" s="63">
        <f t="shared" si="448"/>
        <v>20.664572004263732</v>
      </c>
      <c r="FY69" s="63">
        <f t="shared" si="448"/>
        <v>0</v>
      </c>
      <c r="FZ69" s="63">
        <f t="shared" si="448"/>
        <v>0</v>
      </c>
      <c r="GA69" s="63">
        <f t="shared" ref="GA69:GJ73" si="449">EC$182</f>
        <v>0</v>
      </c>
      <c r="GB69" s="63">
        <f t="shared" si="449"/>
        <v>0</v>
      </c>
      <c r="GC69" s="63">
        <f t="shared" si="449"/>
        <v>0</v>
      </c>
      <c r="GD69" s="63">
        <f t="shared" si="449"/>
        <v>0</v>
      </c>
      <c r="GE69" s="63">
        <f t="shared" si="449"/>
        <v>40.960000000000008</v>
      </c>
      <c r="GF69" s="63">
        <f t="shared" si="449"/>
        <v>38.912000000000006</v>
      </c>
      <c r="GG69" s="63">
        <f t="shared" si="449"/>
        <v>36.966400000000007</v>
      </c>
      <c r="GH69" s="63">
        <f t="shared" si="449"/>
        <v>35.118080000000013</v>
      </c>
      <c r="GI69" s="63">
        <f t="shared" si="449"/>
        <v>33.362175999999998</v>
      </c>
      <c r="GJ69" s="63">
        <f t="shared" si="449"/>
        <v>31.694067200000003</v>
      </c>
      <c r="GK69" s="63">
        <f t="shared" ref="GK69:GT73" si="450">EM$182</f>
        <v>30.10936384</v>
      </c>
      <c r="GL69" s="63">
        <f t="shared" si="450"/>
        <v>28.603895647999998</v>
      </c>
      <c r="GM69" s="63">
        <f t="shared" si="450"/>
        <v>27.745778778559998</v>
      </c>
      <c r="GN69" s="63">
        <f t="shared" si="450"/>
        <v>26.913405415203201</v>
      </c>
      <c r="GO69" s="63">
        <f t="shared" si="450"/>
        <v>26.106003252747104</v>
      </c>
      <c r="GP69" s="63">
        <f t="shared" si="450"/>
        <v>25.322823155164695</v>
      </c>
      <c r="GQ69" s="63">
        <f t="shared" si="450"/>
        <v>24.563138460509748</v>
      </c>
      <c r="GR69" s="63">
        <f t="shared" si="450"/>
        <v>23.826244306694459</v>
      </c>
      <c r="GS69" s="63">
        <f t="shared" si="450"/>
        <v>23.111456977493624</v>
      </c>
      <c r="GT69" s="63">
        <f t="shared" si="450"/>
        <v>22.418113268168817</v>
      </c>
      <c r="GU69" s="63">
        <f t="shared" ref="GU69:HD73" si="451">EW$182</f>
        <v>21.745569870123745</v>
      </c>
      <c r="GV69" s="63">
        <f t="shared" si="451"/>
        <v>21.093202774020035</v>
      </c>
      <c r="GW69" s="63">
        <f t="shared" si="451"/>
        <v>20.460406690799434</v>
      </c>
      <c r="GX69" s="63">
        <f t="shared" si="451"/>
        <v>19.84659449007545</v>
      </c>
      <c r="GY69" s="63">
        <f t="shared" si="451"/>
        <v>19.251196655373189</v>
      </c>
      <c r="GZ69" s="63">
        <f t="shared" si="451"/>
        <v>18.673660755711989</v>
      </c>
      <c r="HA69" s="63">
        <f t="shared" si="451"/>
        <v>18.113450933040628</v>
      </c>
      <c r="HB69" s="63">
        <f t="shared" si="451"/>
        <v>17.570047405049408</v>
      </c>
      <c r="HC69" s="63">
        <f t="shared" si="451"/>
        <v>17.042945982897926</v>
      </c>
      <c r="HD69" s="63">
        <f t="shared" si="451"/>
        <v>16.531657603410988</v>
      </c>
      <c r="HE69" s="63">
        <f t="shared" ref="HE69:HJ73" si="452">FG$182</f>
        <v>0</v>
      </c>
      <c r="HF69" s="63">
        <f t="shared" si="452"/>
        <v>0</v>
      </c>
      <c r="HG69" s="63">
        <f t="shared" si="452"/>
        <v>0</v>
      </c>
      <c r="HH69" s="63">
        <f t="shared" si="452"/>
        <v>0</v>
      </c>
      <c r="HI69" s="63">
        <f t="shared" si="452"/>
        <v>0</v>
      </c>
      <c r="HJ69" s="63">
        <f t="shared" si="452"/>
        <v>0</v>
      </c>
      <c r="HK69" s="61" t="s">
        <v>188</v>
      </c>
      <c r="HL69" s="62"/>
      <c r="HM69" s="62"/>
      <c r="HN69" s="62"/>
      <c r="HO69" s="62"/>
      <c r="HP69" s="62"/>
      <c r="HQ69" s="62"/>
      <c r="HR69" s="62"/>
      <c r="HS69" s="62"/>
      <c r="HT69" s="62"/>
      <c r="HU69" s="62"/>
      <c r="HV69" s="62"/>
      <c r="HW69" s="62"/>
      <c r="HX69" s="62"/>
      <c r="HY69" s="62"/>
      <c r="HZ69" s="62"/>
      <c r="IA69" s="62"/>
      <c r="IB69" s="62"/>
      <c r="IC69" s="62"/>
      <c r="ID69" s="62"/>
      <c r="IE69" s="62"/>
      <c r="IF69" s="62"/>
      <c r="IG69" s="62"/>
      <c r="IH69" s="62"/>
      <c r="II69" s="62"/>
      <c r="IJ69" s="62"/>
      <c r="IK69" s="62"/>
      <c r="IL69" s="62"/>
      <c r="IM69" s="62"/>
      <c r="IN69" s="62"/>
      <c r="IO69" s="62"/>
      <c r="IP69" s="62"/>
      <c r="IQ69" s="62"/>
      <c r="IR69" s="62"/>
      <c r="IS69" s="62"/>
      <c r="IT69" s="62"/>
      <c r="IU69" s="62"/>
      <c r="IV69" s="62"/>
      <c r="IW69" s="62"/>
      <c r="IX69" s="62"/>
      <c r="IY69" s="62"/>
      <c r="IZ69" s="62"/>
      <c r="JA69" s="62"/>
      <c r="JB69" s="62"/>
    </row>
    <row r="70" spans="1:262" x14ac:dyDescent="0.2">
      <c r="A70" t="s">
        <v>108</v>
      </c>
      <c r="B70" t="s">
        <v>119</v>
      </c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BA70" s="63">
        <f t="shared" si="436"/>
        <v>0</v>
      </c>
      <c r="BB70" s="63">
        <f t="shared" si="436"/>
        <v>0</v>
      </c>
      <c r="BC70" s="63">
        <f t="shared" si="436"/>
        <v>0</v>
      </c>
      <c r="BD70" s="63">
        <f t="shared" si="436"/>
        <v>0</v>
      </c>
      <c r="BE70" s="63">
        <f t="shared" si="436"/>
        <v>0</v>
      </c>
      <c r="BF70" s="63">
        <f t="shared" si="436"/>
        <v>0</v>
      </c>
      <c r="BG70" s="63">
        <f t="shared" si="436"/>
        <v>100</v>
      </c>
      <c r="BH70" s="63">
        <f t="shared" si="436"/>
        <v>95</v>
      </c>
      <c r="BI70" s="63">
        <f t="shared" si="436"/>
        <v>90.25</v>
      </c>
      <c r="BJ70" s="63">
        <f t="shared" si="436"/>
        <v>85.737499999999997</v>
      </c>
      <c r="BK70" s="63">
        <f t="shared" si="437"/>
        <v>81.450624999999988</v>
      </c>
      <c r="BL70" s="63">
        <f t="shared" si="437"/>
        <v>77.378093749999991</v>
      </c>
      <c r="BM70" s="63">
        <f t="shared" si="437"/>
        <v>73.509189062499985</v>
      </c>
      <c r="BN70" s="63">
        <f t="shared" si="437"/>
        <v>69.833729609374984</v>
      </c>
      <c r="BO70" s="63">
        <f t="shared" si="437"/>
        <v>67.738717721093735</v>
      </c>
      <c r="BP70" s="63">
        <f t="shared" si="437"/>
        <v>65.706556189460926</v>
      </c>
      <c r="BQ70" s="63">
        <f t="shared" si="437"/>
        <v>63.735359503777097</v>
      </c>
      <c r="BR70" s="63">
        <f t="shared" si="437"/>
        <v>61.823298718663786</v>
      </c>
      <c r="BS70" s="63">
        <f t="shared" si="437"/>
        <v>59.968599757103867</v>
      </c>
      <c r="BT70" s="63">
        <f t="shared" si="437"/>
        <v>58.16954176439075</v>
      </c>
      <c r="BU70" s="63">
        <f t="shared" si="438"/>
        <v>56.42445551145903</v>
      </c>
      <c r="BV70" s="63">
        <f t="shared" si="438"/>
        <v>54.731721846115256</v>
      </c>
      <c r="BW70" s="63">
        <f t="shared" si="438"/>
        <v>53.089770190731798</v>
      </c>
      <c r="BX70" s="63">
        <f t="shared" si="438"/>
        <v>51.497077085009842</v>
      </c>
      <c r="BY70" s="63">
        <f t="shared" si="438"/>
        <v>49.952164772459547</v>
      </c>
      <c r="BZ70" s="63">
        <f t="shared" si="438"/>
        <v>48.453599829285757</v>
      </c>
      <c r="CA70" s="63">
        <f t="shared" si="438"/>
        <v>46.999991834407183</v>
      </c>
      <c r="CB70" s="63">
        <f t="shared" si="438"/>
        <v>45.589992079374966</v>
      </c>
      <c r="CC70" s="63">
        <f t="shared" si="438"/>
        <v>44.222292316993716</v>
      </c>
      <c r="CD70" s="63">
        <f t="shared" si="438"/>
        <v>42.8956235474839</v>
      </c>
      <c r="CE70" s="63">
        <f t="shared" si="439"/>
        <v>41.60875484105938</v>
      </c>
      <c r="CF70" s="63">
        <f t="shared" si="439"/>
        <v>40.360492195827597</v>
      </c>
      <c r="CG70" s="63">
        <f t="shared" si="439"/>
        <v>0</v>
      </c>
      <c r="CH70" s="63">
        <f t="shared" si="439"/>
        <v>0</v>
      </c>
      <c r="CI70" s="63">
        <f t="shared" si="439"/>
        <v>0</v>
      </c>
      <c r="CJ70" s="63">
        <f t="shared" si="439"/>
        <v>0</v>
      </c>
      <c r="CK70" s="63">
        <f t="shared" si="439"/>
        <v>0</v>
      </c>
      <c r="CL70" s="63">
        <f t="shared" si="439"/>
        <v>0</v>
      </c>
      <c r="CM70" s="63">
        <f t="shared" si="439"/>
        <v>80</v>
      </c>
      <c r="CN70" s="63">
        <f t="shared" si="439"/>
        <v>76</v>
      </c>
      <c r="CO70" s="63">
        <f t="shared" si="440"/>
        <v>72.2</v>
      </c>
      <c r="CP70" s="63">
        <f t="shared" si="440"/>
        <v>68.59</v>
      </c>
      <c r="CQ70" s="63">
        <f t="shared" si="440"/>
        <v>65.160499999999999</v>
      </c>
      <c r="CR70" s="63">
        <f t="shared" si="440"/>
        <v>61.902474999999995</v>
      </c>
      <c r="CS70" s="63">
        <f t="shared" si="440"/>
        <v>58.807351249999989</v>
      </c>
      <c r="CT70" s="63">
        <f t="shared" si="440"/>
        <v>55.866983687499989</v>
      </c>
      <c r="CU70" s="63">
        <f t="shared" si="440"/>
        <v>54.190974176874988</v>
      </c>
      <c r="CV70" s="63">
        <f t="shared" si="440"/>
        <v>52.565244951568744</v>
      </c>
      <c r="CW70" s="63">
        <f t="shared" si="440"/>
        <v>50.988287603021682</v>
      </c>
      <c r="CX70" s="63">
        <f t="shared" si="440"/>
        <v>49.458638974931034</v>
      </c>
      <c r="CY70" s="63">
        <f t="shared" si="441"/>
        <v>47.974879805683095</v>
      </c>
      <c r="CZ70" s="63">
        <f t="shared" si="441"/>
        <v>46.535633411512606</v>
      </c>
      <c r="DA70" s="63">
        <f t="shared" si="441"/>
        <v>45.139564409167228</v>
      </c>
      <c r="DB70" s="63">
        <f t="shared" si="441"/>
        <v>43.785377476892208</v>
      </c>
      <c r="DC70" s="63">
        <f t="shared" si="441"/>
        <v>42.47181615258544</v>
      </c>
      <c r="DD70" s="63">
        <f t="shared" si="441"/>
        <v>41.197661668007875</v>
      </c>
      <c r="DE70" s="63">
        <f t="shared" si="441"/>
        <v>39.961731817967639</v>
      </c>
      <c r="DF70" s="63">
        <f t="shared" si="441"/>
        <v>38.762879863428608</v>
      </c>
      <c r="DG70" s="63">
        <f t="shared" si="441"/>
        <v>37.599993467525749</v>
      </c>
      <c r="DH70" s="63">
        <f t="shared" si="441"/>
        <v>36.471993663499973</v>
      </c>
      <c r="DI70" s="63">
        <f t="shared" si="442"/>
        <v>35.377833853594971</v>
      </c>
      <c r="DJ70" s="63">
        <f t="shared" si="442"/>
        <v>34.316498837987119</v>
      </c>
      <c r="DK70" s="63">
        <f t="shared" si="442"/>
        <v>33.287003872847507</v>
      </c>
      <c r="DL70" s="63">
        <f t="shared" si="442"/>
        <v>32.288393756662082</v>
      </c>
      <c r="DM70" s="63">
        <f t="shared" si="442"/>
        <v>0</v>
      </c>
      <c r="DN70" s="63">
        <f t="shared" si="442"/>
        <v>0</v>
      </c>
      <c r="DO70" s="63">
        <f t="shared" si="442"/>
        <v>0</v>
      </c>
      <c r="DP70" s="63">
        <f t="shared" si="442"/>
        <v>0</v>
      </c>
      <c r="DQ70" s="63">
        <f t="shared" si="442"/>
        <v>0</v>
      </c>
      <c r="DR70" s="63">
        <f t="shared" si="442"/>
        <v>0</v>
      </c>
      <c r="DS70" s="63">
        <f t="shared" si="443"/>
        <v>64</v>
      </c>
      <c r="DT70" s="63">
        <f t="shared" si="443"/>
        <v>60.800000000000004</v>
      </c>
      <c r="DU70" s="63">
        <f t="shared" si="443"/>
        <v>57.760000000000005</v>
      </c>
      <c r="DV70" s="63">
        <f t="shared" si="443"/>
        <v>54.872000000000007</v>
      </c>
      <c r="DW70" s="63">
        <f t="shared" si="443"/>
        <v>52.128399999999999</v>
      </c>
      <c r="DX70" s="63">
        <f t="shared" si="443"/>
        <v>49.521979999999999</v>
      </c>
      <c r="DY70" s="63">
        <f t="shared" si="443"/>
        <v>47.045880999999994</v>
      </c>
      <c r="DZ70" s="63">
        <f t="shared" si="443"/>
        <v>44.693586949999997</v>
      </c>
      <c r="EA70" s="63">
        <f t="shared" si="443"/>
        <v>43.352779341499996</v>
      </c>
      <c r="EB70" s="63">
        <f t="shared" si="443"/>
        <v>42.052195961254995</v>
      </c>
      <c r="EC70" s="63">
        <f t="shared" si="444"/>
        <v>40.790630082417351</v>
      </c>
      <c r="ED70" s="63">
        <f t="shared" si="444"/>
        <v>39.566911179944832</v>
      </c>
      <c r="EE70" s="63">
        <f t="shared" si="444"/>
        <v>38.379903844546476</v>
      </c>
      <c r="EF70" s="63">
        <f t="shared" si="444"/>
        <v>37.228506729210089</v>
      </c>
      <c r="EG70" s="63">
        <f t="shared" si="444"/>
        <v>36.111651527333784</v>
      </c>
      <c r="EH70" s="63">
        <f t="shared" si="444"/>
        <v>35.028301981513771</v>
      </c>
      <c r="EI70" s="63">
        <f t="shared" si="444"/>
        <v>33.977452922068352</v>
      </c>
      <c r="EJ70" s="63">
        <f t="shared" si="444"/>
        <v>32.958129334406301</v>
      </c>
      <c r="EK70" s="63">
        <f t="shared" si="444"/>
        <v>31.969385454374112</v>
      </c>
      <c r="EL70" s="63">
        <f t="shared" si="444"/>
        <v>31.01030389074289</v>
      </c>
      <c r="EM70" s="63">
        <f t="shared" si="445"/>
        <v>30.079994774020602</v>
      </c>
      <c r="EN70" s="63">
        <f t="shared" si="445"/>
        <v>29.17759493079998</v>
      </c>
      <c r="EO70" s="63">
        <f t="shared" si="445"/>
        <v>28.302267082875979</v>
      </c>
      <c r="EP70" s="63">
        <f t="shared" si="445"/>
        <v>27.453199070389697</v>
      </c>
      <c r="EQ70" s="63">
        <f t="shared" si="445"/>
        <v>26.629603098278007</v>
      </c>
      <c r="ER70" s="63">
        <f t="shared" si="445"/>
        <v>25.830715005329665</v>
      </c>
      <c r="ES70" s="63">
        <f t="shared" si="445"/>
        <v>0</v>
      </c>
      <c r="ET70" s="63">
        <f t="shared" si="445"/>
        <v>0</v>
      </c>
      <c r="EU70" s="63">
        <f t="shared" si="445"/>
        <v>0</v>
      </c>
      <c r="EV70" s="63">
        <f t="shared" si="445"/>
        <v>0</v>
      </c>
      <c r="EW70" s="63">
        <f t="shared" si="446"/>
        <v>0</v>
      </c>
      <c r="EX70" s="63">
        <f t="shared" si="446"/>
        <v>0</v>
      </c>
      <c r="EY70" s="63">
        <f t="shared" si="446"/>
        <v>51.2</v>
      </c>
      <c r="EZ70" s="63">
        <f t="shared" si="446"/>
        <v>48.640000000000008</v>
      </c>
      <c r="FA70" s="63">
        <f t="shared" si="446"/>
        <v>46.208000000000006</v>
      </c>
      <c r="FB70" s="63">
        <f t="shared" si="446"/>
        <v>43.897600000000011</v>
      </c>
      <c r="FC70" s="63">
        <f t="shared" si="446"/>
        <v>41.702719999999999</v>
      </c>
      <c r="FD70" s="63">
        <f t="shared" si="446"/>
        <v>39.617584000000001</v>
      </c>
      <c r="FE70" s="63">
        <f t="shared" si="446"/>
        <v>37.636704799999997</v>
      </c>
      <c r="FF70" s="63">
        <f t="shared" si="446"/>
        <v>35.754869559999996</v>
      </c>
      <c r="FG70" s="63">
        <f t="shared" si="447"/>
        <v>34.682223473199997</v>
      </c>
      <c r="FH70" s="63">
        <f t="shared" si="447"/>
        <v>33.641756769003997</v>
      </c>
      <c r="FI70" s="63">
        <f t="shared" si="447"/>
        <v>32.63250406593388</v>
      </c>
      <c r="FJ70" s="63">
        <f t="shared" si="447"/>
        <v>31.653528943955866</v>
      </c>
      <c r="FK70" s="63">
        <f t="shared" si="447"/>
        <v>30.703923075637181</v>
      </c>
      <c r="FL70" s="63">
        <f t="shared" si="447"/>
        <v>29.782805383368071</v>
      </c>
      <c r="FM70" s="63">
        <f t="shared" si="447"/>
        <v>28.889321221867029</v>
      </c>
      <c r="FN70" s="63">
        <f t="shared" si="447"/>
        <v>28.022641585211019</v>
      </c>
      <c r="FO70" s="63">
        <f t="shared" si="447"/>
        <v>27.181962337654682</v>
      </c>
      <c r="FP70" s="63">
        <f t="shared" si="447"/>
        <v>26.366503467525042</v>
      </c>
      <c r="FQ70" s="63">
        <f t="shared" si="448"/>
        <v>25.575508363499292</v>
      </c>
      <c r="FR70" s="63">
        <f t="shared" si="448"/>
        <v>24.808243112594312</v>
      </c>
      <c r="FS70" s="63">
        <f t="shared" si="448"/>
        <v>24.063995819216483</v>
      </c>
      <c r="FT70" s="63">
        <f t="shared" si="448"/>
        <v>23.342075944639987</v>
      </c>
      <c r="FU70" s="63">
        <f t="shared" si="448"/>
        <v>22.641813666300784</v>
      </c>
      <c r="FV70" s="63">
        <f t="shared" si="448"/>
        <v>21.96255925631176</v>
      </c>
      <c r="FW70" s="63">
        <f t="shared" si="448"/>
        <v>21.303682478622406</v>
      </c>
      <c r="FX70" s="63">
        <f t="shared" si="448"/>
        <v>20.664572004263732</v>
      </c>
      <c r="FY70" s="63">
        <f t="shared" si="448"/>
        <v>0</v>
      </c>
      <c r="FZ70" s="63">
        <f t="shared" si="448"/>
        <v>0</v>
      </c>
      <c r="GA70" s="63">
        <f t="shared" si="449"/>
        <v>0</v>
      </c>
      <c r="GB70" s="63">
        <f t="shared" si="449"/>
        <v>0</v>
      </c>
      <c r="GC70" s="63">
        <f t="shared" si="449"/>
        <v>0</v>
      </c>
      <c r="GD70" s="63">
        <f t="shared" si="449"/>
        <v>0</v>
      </c>
      <c r="GE70" s="63">
        <f t="shared" si="449"/>
        <v>40.960000000000008</v>
      </c>
      <c r="GF70" s="63">
        <f t="shared" si="449"/>
        <v>38.912000000000006</v>
      </c>
      <c r="GG70" s="63">
        <f t="shared" si="449"/>
        <v>36.966400000000007</v>
      </c>
      <c r="GH70" s="63">
        <f t="shared" si="449"/>
        <v>35.118080000000013</v>
      </c>
      <c r="GI70" s="63">
        <f t="shared" si="449"/>
        <v>33.362175999999998</v>
      </c>
      <c r="GJ70" s="63">
        <f t="shared" si="449"/>
        <v>31.694067200000003</v>
      </c>
      <c r="GK70" s="63">
        <f t="shared" si="450"/>
        <v>30.10936384</v>
      </c>
      <c r="GL70" s="63">
        <f t="shared" si="450"/>
        <v>28.603895647999998</v>
      </c>
      <c r="GM70" s="63">
        <f t="shared" si="450"/>
        <v>27.745778778559998</v>
      </c>
      <c r="GN70" s="63">
        <f t="shared" si="450"/>
        <v>26.913405415203201</v>
      </c>
      <c r="GO70" s="63">
        <f t="shared" si="450"/>
        <v>26.106003252747104</v>
      </c>
      <c r="GP70" s="63">
        <f t="shared" si="450"/>
        <v>25.322823155164695</v>
      </c>
      <c r="GQ70" s="63">
        <f t="shared" si="450"/>
        <v>24.563138460509748</v>
      </c>
      <c r="GR70" s="63">
        <f t="shared" si="450"/>
        <v>23.826244306694459</v>
      </c>
      <c r="GS70" s="63">
        <f t="shared" si="450"/>
        <v>23.111456977493624</v>
      </c>
      <c r="GT70" s="63">
        <f t="shared" si="450"/>
        <v>22.418113268168817</v>
      </c>
      <c r="GU70" s="63">
        <f t="shared" si="451"/>
        <v>21.745569870123745</v>
      </c>
      <c r="GV70" s="63">
        <f t="shared" si="451"/>
        <v>21.093202774020035</v>
      </c>
      <c r="GW70" s="63">
        <f t="shared" si="451"/>
        <v>20.460406690799434</v>
      </c>
      <c r="GX70" s="63">
        <f t="shared" si="451"/>
        <v>19.84659449007545</v>
      </c>
      <c r="GY70" s="63">
        <f t="shared" si="451"/>
        <v>19.251196655373189</v>
      </c>
      <c r="GZ70" s="63">
        <f t="shared" si="451"/>
        <v>18.673660755711989</v>
      </c>
      <c r="HA70" s="63">
        <f t="shared" si="451"/>
        <v>18.113450933040628</v>
      </c>
      <c r="HB70" s="63">
        <f t="shared" si="451"/>
        <v>17.570047405049408</v>
      </c>
      <c r="HC70" s="63">
        <f t="shared" si="451"/>
        <v>17.042945982897926</v>
      </c>
      <c r="HD70" s="63">
        <f t="shared" si="451"/>
        <v>16.531657603410988</v>
      </c>
      <c r="HE70" s="63">
        <f t="shared" si="452"/>
        <v>0</v>
      </c>
      <c r="HF70" s="63">
        <f t="shared" si="452"/>
        <v>0</v>
      </c>
      <c r="HG70" s="63">
        <f t="shared" si="452"/>
        <v>0</v>
      </c>
      <c r="HH70" s="63">
        <f t="shared" si="452"/>
        <v>0</v>
      </c>
      <c r="HI70" s="63">
        <f t="shared" si="452"/>
        <v>0</v>
      </c>
      <c r="HJ70" s="63">
        <f t="shared" si="452"/>
        <v>0</v>
      </c>
      <c r="HK70" s="63">
        <f t="shared" ref="HK70:HT73" si="453">FM$182</f>
        <v>40</v>
      </c>
      <c r="HL70" s="63">
        <f t="shared" si="453"/>
        <v>42</v>
      </c>
      <c r="HM70" s="63">
        <f t="shared" si="453"/>
        <v>44.1</v>
      </c>
      <c r="HN70" s="63">
        <f t="shared" si="453"/>
        <v>46.305000000000007</v>
      </c>
      <c r="HO70" s="63">
        <f t="shared" si="453"/>
        <v>48.620250000000006</v>
      </c>
      <c r="HP70" s="63">
        <f t="shared" si="453"/>
        <v>51.051262500000007</v>
      </c>
      <c r="HQ70" s="63">
        <f t="shared" si="453"/>
        <v>53.603825625000013</v>
      </c>
      <c r="HR70" s="63">
        <f t="shared" si="453"/>
        <v>56.284016906250017</v>
      </c>
      <c r="HS70" s="63">
        <f t="shared" si="453"/>
        <v>59.098217751562522</v>
      </c>
      <c r="HT70" s="63">
        <f t="shared" si="453"/>
        <v>62.053128639140652</v>
      </c>
      <c r="HU70" s="63">
        <f t="shared" ref="HU70:ID73" si="454">FW$182</f>
        <v>65.155785071097682</v>
      </c>
      <c r="HV70" s="63">
        <f t="shared" si="454"/>
        <v>68.413574324652572</v>
      </c>
      <c r="HW70" s="63">
        <f t="shared" si="454"/>
        <v>71.834253040885201</v>
      </c>
      <c r="HX70" s="63">
        <f t="shared" si="454"/>
        <v>75.425965692929466</v>
      </c>
      <c r="HY70" s="63">
        <f t="shared" si="454"/>
        <v>79.197263977575943</v>
      </c>
      <c r="HZ70" s="63">
        <f t="shared" si="454"/>
        <v>83.15712717645475</v>
      </c>
      <c r="IA70" s="63">
        <f t="shared" si="454"/>
        <v>85</v>
      </c>
      <c r="IB70" s="63">
        <f t="shared" si="454"/>
        <v>85</v>
      </c>
      <c r="IC70" s="63">
        <f t="shared" si="454"/>
        <v>85</v>
      </c>
      <c r="ID70" s="63">
        <f t="shared" si="454"/>
        <v>85</v>
      </c>
      <c r="IE70" s="63">
        <f t="shared" ref="IE70:IN73" si="455">GG$182</f>
        <v>85</v>
      </c>
      <c r="IF70" s="63">
        <f t="shared" si="455"/>
        <v>85</v>
      </c>
      <c r="IG70" s="63">
        <f t="shared" si="455"/>
        <v>85</v>
      </c>
      <c r="IH70" s="63">
        <f t="shared" si="455"/>
        <v>85</v>
      </c>
      <c r="II70" s="63">
        <f t="shared" si="455"/>
        <v>85</v>
      </c>
      <c r="IJ70" s="63">
        <f t="shared" si="455"/>
        <v>85</v>
      </c>
      <c r="IK70" s="63">
        <f t="shared" si="455"/>
        <v>85</v>
      </c>
      <c r="IL70" s="63">
        <f t="shared" si="455"/>
        <v>85</v>
      </c>
      <c r="IM70" s="63">
        <f t="shared" si="455"/>
        <v>85</v>
      </c>
      <c r="IN70" s="63">
        <f t="shared" si="455"/>
        <v>85</v>
      </c>
      <c r="IO70" s="63">
        <f t="shared" ref="IO70:IX73" si="456">GQ$182</f>
        <v>85</v>
      </c>
      <c r="IP70" s="63">
        <f t="shared" si="456"/>
        <v>85</v>
      </c>
      <c r="IQ70" s="63">
        <f t="shared" si="456"/>
        <v>85</v>
      </c>
      <c r="IR70" s="63">
        <f t="shared" si="456"/>
        <v>85</v>
      </c>
      <c r="IS70" s="63">
        <f t="shared" si="456"/>
        <v>85</v>
      </c>
      <c r="IT70" s="63">
        <f t="shared" si="456"/>
        <v>85</v>
      </c>
      <c r="IU70" s="63">
        <f t="shared" si="456"/>
        <v>85</v>
      </c>
      <c r="IV70" s="63">
        <f t="shared" si="456"/>
        <v>85</v>
      </c>
      <c r="IW70" s="63">
        <f t="shared" si="456"/>
        <v>85</v>
      </c>
      <c r="IX70" s="63">
        <f t="shared" si="456"/>
        <v>85</v>
      </c>
      <c r="IY70" s="63">
        <f t="shared" ref="IY70:JB73" si="457">HA$182</f>
        <v>85</v>
      </c>
      <c r="IZ70" s="63">
        <f t="shared" si="457"/>
        <v>85</v>
      </c>
      <c r="JA70" s="63">
        <f t="shared" si="457"/>
        <v>85</v>
      </c>
      <c r="JB70" s="63">
        <f t="shared" si="457"/>
        <v>85</v>
      </c>
    </row>
    <row r="71" spans="1:262" x14ac:dyDescent="0.2">
      <c r="A71" t="s">
        <v>108</v>
      </c>
      <c r="B71" t="s">
        <v>120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BA71" s="63">
        <f t="shared" si="436"/>
        <v>0</v>
      </c>
      <c r="BB71" s="63">
        <f t="shared" si="436"/>
        <v>0</v>
      </c>
      <c r="BC71" s="63">
        <f t="shared" si="436"/>
        <v>0</v>
      </c>
      <c r="BD71" s="63">
        <f t="shared" si="436"/>
        <v>0</v>
      </c>
      <c r="BE71" s="63">
        <f t="shared" si="436"/>
        <v>0</v>
      </c>
      <c r="BF71" s="63">
        <f t="shared" si="436"/>
        <v>0</v>
      </c>
      <c r="BG71" s="63">
        <f t="shared" si="436"/>
        <v>100</v>
      </c>
      <c r="BH71" s="63">
        <f t="shared" si="436"/>
        <v>95</v>
      </c>
      <c r="BI71" s="63">
        <f t="shared" si="436"/>
        <v>90.25</v>
      </c>
      <c r="BJ71" s="63">
        <f t="shared" si="436"/>
        <v>85.737499999999997</v>
      </c>
      <c r="BK71" s="63">
        <f t="shared" si="437"/>
        <v>81.450624999999988</v>
      </c>
      <c r="BL71" s="63">
        <f t="shared" si="437"/>
        <v>77.378093749999991</v>
      </c>
      <c r="BM71" s="63">
        <f t="shared" si="437"/>
        <v>73.509189062499985</v>
      </c>
      <c r="BN71" s="63">
        <f t="shared" si="437"/>
        <v>69.833729609374984</v>
      </c>
      <c r="BO71" s="63">
        <f t="shared" si="437"/>
        <v>67.738717721093735</v>
      </c>
      <c r="BP71" s="63">
        <f t="shared" si="437"/>
        <v>65.706556189460926</v>
      </c>
      <c r="BQ71" s="63">
        <f t="shared" si="437"/>
        <v>63.735359503777097</v>
      </c>
      <c r="BR71" s="63">
        <f t="shared" si="437"/>
        <v>61.823298718663786</v>
      </c>
      <c r="BS71" s="63">
        <f t="shared" si="437"/>
        <v>59.968599757103867</v>
      </c>
      <c r="BT71" s="63">
        <f t="shared" si="437"/>
        <v>58.16954176439075</v>
      </c>
      <c r="BU71" s="63">
        <f t="shared" si="438"/>
        <v>56.42445551145903</v>
      </c>
      <c r="BV71" s="63">
        <f t="shared" si="438"/>
        <v>54.731721846115256</v>
      </c>
      <c r="BW71" s="63">
        <f t="shared" si="438"/>
        <v>53.089770190731798</v>
      </c>
      <c r="BX71" s="63">
        <f t="shared" si="438"/>
        <v>51.497077085009842</v>
      </c>
      <c r="BY71" s="63">
        <f t="shared" si="438"/>
        <v>49.952164772459547</v>
      </c>
      <c r="BZ71" s="63">
        <f t="shared" si="438"/>
        <v>48.453599829285757</v>
      </c>
      <c r="CA71" s="63">
        <f t="shared" si="438"/>
        <v>46.999991834407183</v>
      </c>
      <c r="CB71" s="63">
        <f t="shared" si="438"/>
        <v>45.589992079374966</v>
      </c>
      <c r="CC71" s="63">
        <f t="shared" si="438"/>
        <v>44.222292316993716</v>
      </c>
      <c r="CD71" s="63">
        <f t="shared" si="438"/>
        <v>42.8956235474839</v>
      </c>
      <c r="CE71" s="63">
        <f t="shared" si="439"/>
        <v>41.60875484105938</v>
      </c>
      <c r="CF71" s="63">
        <f t="shared" si="439"/>
        <v>40.360492195827597</v>
      </c>
      <c r="CG71" s="63">
        <f t="shared" si="439"/>
        <v>0</v>
      </c>
      <c r="CH71" s="63">
        <f t="shared" si="439"/>
        <v>0</v>
      </c>
      <c r="CI71" s="63">
        <f t="shared" si="439"/>
        <v>0</v>
      </c>
      <c r="CJ71" s="63">
        <f t="shared" si="439"/>
        <v>0</v>
      </c>
      <c r="CK71" s="63">
        <f t="shared" si="439"/>
        <v>0</v>
      </c>
      <c r="CL71" s="63">
        <f t="shared" si="439"/>
        <v>0</v>
      </c>
      <c r="CM71" s="63">
        <f t="shared" si="439"/>
        <v>80</v>
      </c>
      <c r="CN71" s="63">
        <f t="shared" si="439"/>
        <v>76</v>
      </c>
      <c r="CO71" s="63">
        <f t="shared" si="440"/>
        <v>72.2</v>
      </c>
      <c r="CP71" s="63">
        <f t="shared" si="440"/>
        <v>68.59</v>
      </c>
      <c r="CQ71" s="63">
        <f t="shared" si="440"/>
        <v>65.160499999999999</v>
      </c>
      <c r="CR71" s="63">
        <f t="shared" si="440"/>
        <v>61.902474999999995</v>
      </c>
      <c r="CS71" s="63">
        <f t="shared" si="440"/>
        <v>58.807351249999989</v>
      </c>
      <c r="CT71" s="63">
        <f t="shared" si="440"/>
        <v>55.866983687499989</v>
      </c>
      <c r="CU71" s="63">
        <f t="shared" si="440"/>
        <v>54.190974176874988</v>
      </c>
      <c r="CV71" s="63">
        <f t="shared" si="440"/>
        <v>52.565244951568744</v>
      </c>
      <c r="CW71" s="63">
        <f t="shared" si="440"/>
        <v>50.988287603021682</v>
      </c>
      <c r="CX71" s="63">
        <f t="shared" si="440"/>
        <v>49.458638974931034</v>
      </c>
      <c r="CY71" s="63">
        <f t="shared" si="441"/>
        <v>47.974879805683095</v>
      </c>
      <c r="CZ71" s="63">
        <f t="shared" si="441"/>
        <v>46.535633411512606</v>
      </c>
      <c r="DA71" s="63">
        <f t="shared" si="441"/>
        <v>45.139564409167228</v>
      </c>
      <c r="DB71" s="63">
        <f t="shared" si="441"/>
        <v>43.785377476892208</v>
      </c>
      <c r="DC71" s="63">
        <f t="shared" si="441"/>
        <v>42.47181615258544</v>
      </c>
      <c r="DD71" s="63">
        <f t="shared" si="441"/>
        <v>41.197661668007875</v>
      </c>
      <c r="DE71" s="63">
        <f t="shared" si="441"/>
        <v>39.961731817967639</v>
      </c>
      <c r="DF71" s="63">
        <f t="shared" si="441"/>
        <v>38.762879863428608</v>
      </c>
      <c r="DG71" s="63">
        <f t="shared" si="441"/>
        <v>37.599993467525749</v>
      </c>
      <c r="DH71" s="63">
        <f t="shared" si="441"/>
        <v>36.471993663499973</v>
      </c>
      <c r="DI71" s="63">
        <f t="shared" si="442"/>
        <v>35.377833853594971</v>
      </c>
      <c r="DJ71" s="63">
        <f t="shared" si="442"/>
        <v>34.316498837987119</v>
      </c>
      <c r="DK71" s="63">
        <f t="shared" si="442"/>
        <v>33.287003872847507</v>
      </c>
      <c r="DL71" s="63">
        <f t="shared" si="442"/>
        <v>32.288393756662082</v>
      </c>
      <c r="DM71" s="63">
        <f t="shared" si="442"/>
        <v>0</v>
      </c>
      <c r="DN71" s="63">
        <f t="shared" si="442"/>
        <v>0</v>
      </c>
      <c r="DO71" s="63">
        <f t="shared" si="442"/>
        <v>0</v>
      </c>
      <c r="DP71" s="63">
        <f t="shared" si="442"/>
        <v>0</v>
      </c>
      <c r="DQ71" s="63">
        <f t="shared" si="442"/>
        <v>0</v>
      </c>
      <c r="DR71" s="63">
        <f t="shared" si="442"/>
        <v>0</v>
      </c>
      <c r="DS71" s="63">
        <f t="shared" si="443"/>
        <v>64</v>
      </c>
      <c r="DT71" s="63">
        <f t="shared" si="443"/>
        <v>60.800000000000004</v>
      </c>
      <c r="DU71" s="63">
        <f t="shared" si="443"/>
        <v>57.760000000000005</v>
      </c>
      <c r="DV71" s="63">
        <f t="shared" si="443"/>
        <v>54.872000000000007</v>
      </c>
      <c r="DW71" s="63">
        <f t="shared" si="443"/>
        <v>52.128399999999999</v>
      </c>
      <c r="DX71" s="63">
        <f t="shared" si="443"/>
        <v>49.521979999999999</v>
      </c>
      <c r="DY71" s="63">
        <f t="shared" si="443"/>
        <v>47.045880999999994</v>
      </c>
      <c r="DZ71" s="63">
        <f t="shared" si="443"/>
        <v>44.693586949999997</v>
      </c>
      <c r="EA71" s="63">
        <f t="shared" si="443"/>
        <v>43.352779341499996</v>
      </c>
      <c r="EB71" s="63">
        <f t="shared" si="443"/>
        <v>42.052195961254995</v>
      </c>
      <c r="EC71" s="63">
        <f t="shared" si="444"/>
        <v>40.790630082417351</v>
      </c>
      <c r="ED71" s="63">
        <f t="shared" si="444"/>
        <v>39.566911179944832</v>
      </c>
      <c r="EE71" s="63">
        <f t="shared" si="444"/>
        <v>38.379903844546476</v>
      </c>
      <c r="EF71" s="63">
        <f t="shared" si="444"/>
        <v>37.228506729210089</v>
      </c>
      <c r="EG71" s="63">
        <f t="shared" si="444"/>
        <v>36.111651527333784</v>
      </c>
      <c r="EH71" s="63">
        <f t="shared" si="444"/>
        <v>35.028301981513771</v>
      </c>
      <c r="EI71" s="63">
        <f t="shared" si="444"/>
        <v>33.977452922068352</v>
      </c>
      <c r="EJ71" s="63">
        <f t="shared" si="444"/>
        <v>32.958129334406301</v>
      </c>
      <c r="EK71" s="63">
        <f t="shared" si="444"/>
        <v>31.969385454374112</v>
      </c>
      <c r="EL71" s="63">
        <f t="shared" si="444"/>
        <v>31.01030389074289</v>
      </c>
      <c r="EM71" s="63">
        <f t="shared" si="445"/>
        <v>30.079994774020602</v>
      </c>
      <c r="EN71" s="63">
        <f t="shared" si="445"/>
        <v>29.17759493079998</v>
      </c>
      <c r="EO71" s="63">
        <f t="shared" si="445"/>
        <v>28.302267082875979</v>
      </c>
      <c r="EP71" s="63">
        <f t="shared" si="445"/>
        <v>27.453199070389697</v>
      </c>
      <c r="EQ71" s="63">
        <f t="shared" si="445"/>
        <v>26.629603098278007</v>
      </c>
      <c r="ER71" s="63">
        <f t="shared" si="445"/>
        <v>25.830715005329665</v>
      </c>
      <c r="ES71" s="63">
        <f t="shared" si="445"/>
        <v>0</v>
      </c>
      <c r="ET71" s="63">
        <f t="shared" si="445"/>
        <v>0</v>
      </c>
      <c r="EU71" s="63">
        <f t="shared" si="445"/>
        <v>0</v>
      </c>
      <c r="EV71" s="63">
        <f t="shared" si="445"/>
        <v>0</v>
      </c>
      <c r="EW71" s="63">
        <f t="shared" si="446"/>
        <v>0</v>
      </c>
      <c r="EX71" s="63">
        <f t="shared" si="446"/>
        <v>0</v>
      </c>
      <c r="EY71" s="63">
        <f t="shared" si="446"/>
        <v>51.2</v>
      </c>
      <c r="EZ71" s="63">
        <f t="shared" si="446"/>
        <v>48.640000000000008</v>
      </c>
      <c r="FA71" s="63">
        <f t="shared" si="446"/>
        <v>46.208000000000006</v>
      </c>
      <c r="FB71" s="63">
        <f t="shared" si="446"/>
        <v>43.897600000000011</v>
      </c>
      <c r="FC71" s="63">
        <f t="shared" si="446"/>
        <v>41.702719999999999</v>
      </c>
      <c r="FD71" s="63">
        <f t="shared" si="446"/>
        <v>39.617584000000001</v>
      </c>
      <c r="FE71" s="63">
        <f t="shared" si="446"/>
        <v>37.636704799999997</v>
      </c>
      <c r="FF71" s="63">
        <f t="shared" si="446"/>
        <v>35.754869559999996</v>
      </c>
      <c r="FG71" s="63">
        <f t="shared" si="447"/>
        <v>34.682223473199997</v>
      </c>
      <c r="FH71" s="63">
        <f t="shared" si="447"/>
        <v>33.641756769003997</v>
      </c>
      <c r="FI71" s="63">
        <f t="shared" si="447"/>
        <v>32.63250406593388</v>
      </c>
      <c r="FJ71" s="63">
        <f t="shared" si="447"/>
        <v>31.653528943955866</v>
      </c>
      <c r="FK71" s="63">
        <f t="shared" si="447"/>
        <v>30.703923075637181</v>
      </c>
      <c r="FL71" s="63">
        <f t="shared" si="447"/>
        <v>29.782805383368071</v>
      </c>
      <c r="FM71" s="63">
        <f t="shared" si="447"/>
        <v>28.889321221867029</v>
      </c>
      <c r="FN71" s="63">
        <f t="shared" si="447"/>
        <v>28.022641585211019</v>
      </c>
      <c r="FO71" s="63">
        <f t="shared" si="447"/>
        <v>27.181962337654682</v>
      </c>
      <c r="FP71" s="63">
        <f t="shared" si="447"/>
        <v>26.366503467525042</v>
      </c>
      <c r="FQ71" s="63">
        <f t="shared" si="448"/>
        <v>25.575508363499292</v>
      </c>
      <c r="FR71" s="63">
        <f t="shared" si="448"/>
        <v>24.808243112594312</v>
      </c>
      <c r="FS71" s="63">
        <f t="shared" si="448"/>
        <v>24.063995819216483</v>
      </c>
      <c r="FT71" s="63">
        <f t="shared" si="448"/>
        <v>23.342075944639987</v>
      </c>
      <c r="FU71" s="63">
        <f t="shared" si="448"/>
        <v>22.641813666300784</v>
      </c>
      <c r="FV71" s="63">
        <f t="shared" si="448"/>
        <v>21.96255925631176</v>
      </c>
      <c r="FW71" s="63">
        <f t="shared" si="448"/>
        <v>21.303682478622406</v>
      </c>
      <c r="FX71" s="63">
        <f t="shared" si="448"/>
        <v>20.664572004263732</v>
      </c>
      <c r="FY71" s="63">
        <f t="shared" si="448"/>
        <v>0</v>
      </c>
      <c r="FZ71" s="63">
        <f t="shared" si="448"/>
        <v>0</v>
      </c>
      <c r="GA71" s="63">
        <f t="shared" si="449"/>
        <v>0</v>
      </c>
      <c r="GB71" s="63">
        <f t="shared" si="449"/>
        <v>0</v>
      </c>
      <c r="GC71" s="63">
        <f t="shared" si="449"/>
        <v>0</v>
      </c>
      <c r="GD71" s="63">
        <f t="shared" si="449"/>
        <v>0</v>
      </c>
      <c r="GE71" s="63">
        <f t="shared" si="449"/>
        <v>40.960000000000008</v>
      </c>
      <c r="GF71" s="63">
        <f t="shared" si="449"/>
        <v>38.912000000000006</v>
      </c>
      <c r="GG71" s="63">
        <f t="shared" si="449"/>
        <v>36.966400000000007</v>
      </c>
      <c r="GH71" s="63">
        <f t="shared" si="449"/>
        <v>35.118080000000013</v>
      </c>
      <c r="GI71" s="63">
        <f t="shared" si="449"/>
        <v>33.362175999999998</v>
      </c>
      <c r="GJ71" s="63">
        <f t="shared" si="449"/>
        <v>31.694067200000003</v>
      </c>
      <c r="GK71" s="63">
        <f t="shared" si="450"/>
        <v>30.10936384</v>
      </c>
      <c r="GL71" s="63">
        <f t="shared" si="450"/>
        <v>28.603895647999998</v>
      </c>
      <c r="GM71" s="63">
        <f t="shared" si="450"/>
        <v>27.745778778559998</v>
      </c>
      <c r="GN71" s="63">
        <f t="shared" si="450"/>
        <v>26.913405415203201</v>
      </c>
      <c r="GO71" s="63">
        <f t="shared" si="450"/>
        <v>26.106003252747104</v>
      </c>
      <c r="GP71" s="63">
        <f t="shared" si="450"/>
        <v>25.322823155164695</v>
      </c>
      <c r="GQ71" s="63">
        <f t="shared" si="450"/>
        <v>24.563138460509748</v>
      </c>
      <c r="GR71" s="63">
        <f t="shared" si="450"/>
        <v>23.826244306694459</v>
      </c>
      <c r="GS71" s="63">
        <f t="shared" si="450"/>
        <v>23.111456977493624</v>
      </c>
      <c r="GT71" s="63">
        <f t="shared" si="450"/>
        <v>22.418113268168817</v>
      </c>
      <c r="GU71" s="63">
        <f t="shared" si="451"/>
        <v>21.745569870123745</v>
      </c>
      <c r="GV71" s="63">
        <f t="shared" si="451"/>
        <v>21.093202774020035</v>
      </c>
      <c r="GW71" s="63">
        <f t="shared" si="451"/>
        <v>20.460406690799434</v>
      </c>
      <c r="GX71" s="63">
        <f t="shared" si="451"/>
        <v>19.84659449007545</v>
      </c>
      <c r="GY71" s="63">
        <f t="shared" si="451"/>
        <v>19.251196655373189</v>
      </c>
      <c r="GZ71" s="63">
        <f t="shared" si="451"/>
        <v>18.673660755711989</v>
      </c>
      <c r="HA71" s="63">
        <f t="shared" si="451"/>
        <v>18.113450933040628</v>
      </c>
      <c r="HB71" s="63">
        <f t="shared" si="451"/>
        <v>17.570047405049408</v>
      </c>
      <c r="HC71" s="63">
        <f t="shared" si="451"/>
        <v>17.042945982897926</v>
      </c>
      <c r="HD71" s="63">
        <f t="shared" si="451"/>
        <v>16.531657603410988</v>
      </c>
      <c r="HE71" s="63">
        <f t="shared" si="452"/>
        <v>0</v>
      </c>
      <c r="HF71" s="63">
        <f t="shared" si="452"/>
        <v>0</v>
      </c>
      <c r="HG71" s="63">
        <f t="shared" si="452"/>
        <v>0</v>
      </c>
      <c r="HH71" s="63">
        <f t="shared" si="452"/>
        <v>0</v>
      </c>
      <c r="HI71" s="63">
        <f t="shared" si="452"/>
        <v>0</v>
      </c>
      <c r="HJ71" s="63">
        <f t="shared" si="452"/>
        <v>0</v>
      </c>
      <c r="HK71" s="63">
        <f t="shared" si="453"/>
        <v>40</v>
      </c>
      <c r="HL71" s="63">
        <f t="shared" si="453"/>
        <v>42</v>
      </c>
      <c r="HM71" s="63">
        <f t="shared" si="453"/>
        <v>44.1</v>
      </c>
      <c r="HN71" s="63">
        <f t="shared" si="453"/>
        <v>46.305000000000007</v>
      </c>
      <c r="HO71" s="63">
        <f t="shared" si="453"/>
        <v>48.620250000000006</v>
      </c>
      <c r="HP71" s="63">
        <f t="shared" si="453"/>
        <v>51.051262500000007</v>
      </c>
      <c r="HQ71" s="63">
        <f t="shared" si="453"/>
        <v>53.603825625000013</v>
      </c>
      <c r="HR71" s="63">
        <f t="shared" si="453"/>
        <v>56.284016906250017</v>
      </c>
      <c r="HS71" s="63">
        <f t="shared" si="453"/>
        <v>59.098217751562522</v>
      </c>
      <c r="HT71" s="63">
        <f t="shared" si="453"/>
        <v>62.053128639140652</v>
      </c>
      <c r="HU71" s="63">
        <f t="shared" si="454"/>
        <v>65.155785071097682</v>
      </c>
      <c r="HV71" s="63">
        <f t="shared" si="454"/>
        <v>68.413574324652572</v>
      </c>
      <c r="HW71" s="63">
        <f t="shared" si="454"/>
        <v>71.834253040885201</v>
      </c>
      <c r="HX71" s="63">
        <f t="shared" si="454"/>
        <v>75.425965692929466</v>
      </c>
      <c r="HY71" s="63">
        <f t="shared" si="454"/>
        <v>79.197263977575943</v>
      </c>
      <c r="HZ71" s="63">
        <f t="shared" si="454"/>
        <v>83.15712717645475</v>
      </c>
      <c r="IA71" s="63">
        <f t="shared" si="454"/>
        <v>85</v>
      </c>
      <c r="IB71" s="63">
        <f t="shared" si="454"/>
        <v>85</v>
      </c>
      <c r="IC71" s="63">
        <f t="shared" si="454"/>
        <v>85</v>
      </c>
      <c r="ID71" s="63">
        <f t="shared" si="454"/>
        <v>85</v>
      </c>
      <c r="IE71" s="63">
        <f t="shared" si="455"/>
        <v>85</v>
      </c>
      <c r="IF71" s="63">
        <f t="shared" si="455"/>
        <v>85</v>
      </c>
      <c r="IG71" s="63">
        <f t="shared" si="455"/>
        <v>85</v>
      </c>
      <c r="IH71" s="63">
        <f t="shared" si="455"/>
        <v>85</v>
      </c>
      <c r="II71" s="63">
        <f t="shared" si="455"/>
        <v>85</v>
      </c>
      <c r="IJ71" s="63">
        <f t="shared" si="455"/>
        <v>85</v>
      </c>
      <c r="IK71" s="63">
        <f t="shared" si="455"/>
        <v>85</v>
      </c>
      <c r="IL71" s="63">
        <f t="shared" si="455"/>
        <v>85</v>
      </c>
      <c r="IM71" s="63">
        <f t="shared" si="455"/>
        <v>85</v>
      </c>
      <c r="IN71" s="63">
        <f t="shared" si="455"/>
        <v>85</v>
      </c>
      <c r="IO71" s="63">
        <f t="shared" si="456"/>
        <v>85</v>
      </c>
      <c r="IP71" s="63">
        <f t="shared" si="456"/>
        <v>85</v>
      </c>
      <c r="IQ71" s="63">
        <f t="shared" si="456"/>
        <v>85</v>
      </c>
      <c r="IR71" s="63">
        <f t="shared" si="456"/>
        <v>85</v>
      </c>
      <c r="IS71" s="63">
        <f t="shared" si="456"/>
        <v>85</v>
      </c>
      <c r="IT71" s="63">
        <f t="shared" si="456"/>
        <v>85</v>
      </c>
      <c r="IU71" s="63">
        <f t="shared" si="456"/>
        <v>85</v>
      </c>
      <c r="IV71" s="63">
        <f t="shared" si="456"/>
        <v>85</v>
      </c>
      <c r="IW71" s="63">
        <f t="shared" si="456"/>
        <v>85</v>
      </c>
      <c r="IX71" s="63">
        <f t="shared" si="456"/>
        <v>85</v>
      </c>
      <c r="IY71" s="63">
        <f t="shared" si="457"/>
        <v>85</v>
      </c>
      <c r="IZ71" s="63">
        <f t="shared" si="457"/>
        <v>85</v>
      </c>
      <c r="JA71" s="63">
        <f t="shared" si="457"/>
        <v>85</v>
      </c>
      <c r="JB71" s="63">
        <f t="shared" si="457"/>
        <v>85</v>
      </c>
    </row>
    <row r="72" spans="1:262" x14ac:dyDescent="0.2">
      <c r="A72" t="s">
        <v>108</v>
      </c>
      <c r="B72" t="s">
        <v>121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BA72" s="63">
        <f t="shared" si="436"/>
        <v>0</v>
      </c>
      <c r="BB72" s="63">
        <f t="shared" si="436"/>
        <v>0</v>
      </c>
      <c r="BC72" s="63">
        <f t="shared" si="436"/>
        <v>0</v>
      </c>
      <c r="BD72" s="63">
        <f t="shared" si="436"/>
        <v>0</v>
      </c>
      <c r="BE72" s="63">
        <f t="shared" si="436"/>
        <v>0</v>
      </c>
      <c r="BF72" s="63">
        <f t="shared" si="436"/>
        <v>0</v>
      </c>
      <c r="BG72" s="63">
        <f t="shared" si="436"/>
        <v>100</v>
      </c>
      <c r="BH72" s="63">
        <f t="shared" si="436"/>
        <v>95</v>
      </c>
      <c r="BI72" s="63">
        <f t="shared" si="436"/>
        <v>90.25</v>
      </c>
      <c r="BJ72" s="63">
        <f t="shared" si="436"/>
        <v>85.737499999999997</v>
      </c>
      <c r="BK72" s="63">
        <f t="shared" si="437"/>
        <v>81.450624999999988</v>
      </c>
      <c r="BL72" s="63">
        <f t="shared" si="437"/>
        <v>77.378093749999991</v>
      </c>
      <c r="BM72" s="63">
        <f t="shared" si="437"/>
        <v>73.509189062499985</v>
      </c>
      <c r="BN72" s="63">
        <f t="shared" si="437"/>
        <v>69.833729609374984</v>
      </c>
      <c r="BO72" s="63">
        <f t="shared" si="437"/>
        <v>67.738717721093735</v>
      </c>
      <c r="BP72" s="63">
        <f t="shared" si="437"/>
        <v>65.706556189460926</v>
      </c>
      <c r="BQ72" s="63">
        <f t="shared" si="437"/>
        <v>63.735359503777097</v>
      </c>
      <c r="BR72" s="63">
        <f t="shared" si="437"/>
        <v>61.823298718663786</v>
      </c>
      <c r="BS72" s="63">
        <f t="shared" si="437"/>
        <v>59.968599757103867</v>
      </c>
      <c r="BT72" s="63">
        <f t="shared" si="437"/>
        <v>58.16954176439075</v>
      </c>
      <c r="BU72" s="63">
        <f t="shared" si="438"/>
        <v>56.42445551145903</v>
      </c>
      <c r="BV72" s="63">
        <f t="shared" si="438"/>
        <v>54.731721846115256</v>
      </c>
      <c r="BW72" s="63">
        <f t="shared" si="438"/>
        <v>53.089770190731798</v>
      </c>
      <c r="BX72" s="63">
        <f t="shared" si="438"/>
        <v>51.497077085009842</v>
      </c>
      <c r="BY72" s="63">
        <f t="shared" si="438"/>
        <v>49.952164772459547</v>
      </c>
      <c r="BZ72" s="63">
        <f t="shared" si="438"/>
        <v>48.453599829285757</v>
      </c>
      <c r="CA72" s="63">
        <f t="shared" si="438"/>
        <v>46.999991834407183</v>
      </c>
      <c r="CB72" s="63">
        <f t="shared" si="438"/>
        <v>45.589992079374966</v>
      </c>
      <c r="CC72" s="63">
        <f t="shared" si="438"/>
        <v>44.222292316993716</v>
      </c>
      <c r="CD72" s="63">
        <f t="shared" si="438"/>
        <v>42.8956235474839</v>
      </c>
      <c r="CE72" s="63">
        <f t="shared" si="439"/>
        <v>41.60875484105938</v>
      </c>
      <c r="CF72" s="63">
        <f t="shared" si="439"/>
        <v>40.360492195827597</v>
      </c>
      <c r="CG72" s="63">
        <f t="shared" si="439"/>
        <v>0</v>
      </c>
      <c r="CH72" s="63">
        <f t="shared" si="439"/>
        <v>0</v>
      </c>
      <c r="CI72" s="63">
        <f t="shared" si="439"/>
        <v>0</v>
      </c>
      <c r="CJ72" s="63">
        <f t="shared" si="439"/>
        <v>0</v>
      </c>
      <c r="CK72" s="63">
        <f t="shared" si="439"/>
        <v>0</v>
      </c>
      <c r="CL72" s="63">
        <f t="shared" si="439"/>
        <v>0</v>
      </c>
      <c r="CM72" s="63">
        <f t="shared" si="439"/>
        <v>80</v>
      </c>
      <c r="CN72" s="63">
        <f t="shared" si="439"/>
        <v>76</v>
      </c>
      <c r="CO72" s="63">
        <f t="shared" si="440"/>
        <v>72.2</v>
      </c>
      <c r="CP72" s="63">
        <f t="shared" si="440"/>
        <v>68.59</v>
      </c>
      <c r="CQ72" s="63">
        <f t="shared" si="440"/>
        <v>65.160499999999999</v>
      </c>
      <c r="CR72" s="63">
        <f t="shared" si="440"/>
        <v>61.902474999999995</v>
      </c>
      <c r="CS72" s="63">
        <f t="shared" si="440"/>
        <v>58.807351249999989</v>
      </c>
      <c r="CT72" s="63">
        <f t="shared" si="440"/>
        <v>55.866983687499989</v>
      </c>
      <c r="CU72" s="63">
        <f t="shared" si="440"/>
        <v>54.190974176874988</v>
      </c>
      <c r="CV72" s="63">
        <f t="shared" si="440"/>
        <v>52.565244951568744</v>
      </c>
      <c r="CW72" s="63">
        <f t="shared" si="440"/>
        <v>50.988287603021682</v>
      </c>
      <c r="CX72" s="63">
        <f t="shared" si="440"/>
        <v>49.458638974931034</v>
      </c>
      <c r="CY72" s="63">
        <f t="shared" si="441"/>
        <v>47.974879805683095</v>
      </c>
      <c r="CZ72" s="63">
        <f t="shared" si="441"/>
        <v>46.535633411512606</v>
      </c>
      <c r="DA72" s="63">
        <f t="shared" si="441"/>
        <v>45.139564409167228</v>
      </c>
      <c r="DB72" s="63">
        <f t="shared" si="441"/>
        <v>43.785377476892208</v>
      </c>
      <c r="DC72" s="63">
        <f t="shared" si="441"/>
        <v>42.47181615258544</v>
      </c>
      <c r="DD72" s="63">
        <f t="shared" si="441"/>
        <v>41.197661668007875</v>
      </c>
      <c r="DE72" s="63">
        <f t="shared" si="441"/>
        <v>39.961731817967639</v>
      </c>
      <c r="DF72" s="63">
        <f t="shared" si="441"/>
        <v>38.762879863428608</v>
      </c>
      <c r="DG72" s="63">
        <f t="shared" si="441"/>
        <v>37.599993467525749</v>
      </c>
      <c r="DH72" s="63">
        <f t="shared" si="441"/>
        <v>36.471993663499973</v>
      </c>
      <c r="DI72" s="63">
        <f t="shared" si="442"/>
        <v>35.377833853594971</v>
      </c>
      <c r="DJ72" s="63">
        <f t="shared" si="442"/>
        <v>34.316498837987119</v>
      </c>
      <c r="DK72" s="63">
        <f t="shared" si="442"/>
        <v>33.287003872847507</v>
      </c>
      <c r="DL72" s="63">
        <f t="shared" si="442"/>
        <v>32.288393756662082</v>
      </c>
      <c r="DM72" s="63">
        <f t="shared" si="442"/>
        <v>0</v>
      </c>
      <c r="DN72" s="63">
        <f t="shared" si="442"/>
        <v>0</v>
      </c>
      <c r="DO72" s="63">
        <f t="shared" si="442"/>
        <v>0</v>
      </c>
      <c r="DP72" s="63">
        <f t="shared" si="442"/>
        <v>0</v>
      </c>
      <c r="DQ72" s="63">
        <f t="shared" si="442"/>
        <v>0</v>
      </c>
      <c r="DR72" s="63">
        <f t="shared" si="442"/>
        <v>0</v>
      </c>
      <c r="DS72" s="63">
        <f t="shared" si="443"/>
        <v>64</v>
      </c>
      <c r="DT72" s="63">
        <f t="shared" si="443"/>
        <v>60.800000000000004</v>
      </c>
      <c r="DU72" s="63">
        <f t="shared" si="443"/>
        <v>57.760000000000005</v>
      </c>
      <c r="DV72" s="63">
        <f t="shared" si="443"/>
        <v>54.872000000000007</v>
      </c>
      <c r="DW72" s="63">
        <f t="shared" si="443"/>
        <v>52.128399999999999</v>
      </c>
      <c r="DX72" s="63">
        <f t="shared" si="443"/>
        <v>49.521979999999999</v>
      </c>
      <c r="DY72" s="63">
        <f t="shared" si="443"/>
        <v>47.045880999999994</v>
      </c>
      <c r="DZ72" s="63">
        <f t="shared" si="443"/>
        <v>44.693586949999997</v>
      </c>
      <c r="EA72" s="63">
        <f t="shared" si="443"/>
        <v>43.352779341499996</v>
      </c>
      <c r="EB72" s="63">
        <f t="shared" si="443"/>
        <v>42.052195961254995</v>
      </c>
      <c r="EC72" s="63">
        <f t="shared" si="444"/>
        <v>40.790630082417351</v>
      </c>
      <c r="ED72" s="63">
        <f t="shared" si="444"/>
        <v>39.566911179944832</v>
      </c>
      <c r="EE72" s="63">
        <f t="shared" si="444"/>
        <v>38.379903844546476</v>
      </c>
      <c r="EF72" s="63">
        <f t="shared" si="444"/>
        <v>37.228506729210089</v>
      </c>
      <c r="EG72" s="63">
        <f t="shared" si="444"/>
        <v>36.111651527333784</v>
      </c>
      <c r="EH72" s="63">
        <f t="shared" si="444"/>
        <v>35.028301981513771</v>
      </c>
      <c r="EI72" s="63">
        <f t="shared" si="444"/>
        <v>33.977452922068352</v>
      </c>
      <c r="EJ72" s="63">
        <f t="shared" si="444"/>
        <v>32.958129334406301</v>
      </c>
      <c r="EK72" s="63">
        <f t="shared" si="444"/>
        <v>31.969385454374112</v>
      </c>
      <c r="EL72" s="63">
        <f t="shared" si="444"/>
        <v>31.01030389074289</v>
      </c>
      <c r="EM72" s="63">
        <f t="shared" si="445"/>
        <v>30.079994774020602</v>
      </c>
      <c r="EN72" s="63">
        <f t="shared" si="445"/>
        <v>29.17759493079998</v>
      </c>
      <c r="EO72" s="63">
        <f t="shared" si="445"/>
        <v>28.302267082875979</v>
      </c>
      <c r="EP72" s="63">
        <f t="shared" si="445"/>
        <v>27.453199070389697</v>
      </c>
      <c r="EQ72" s="63">
        <f t="shared" si="445"/>
        <v>26.629603098278007</v>
      </c>
      <c r="ER72" s="63">
        <f t="shared" si="445"/>
        <v>25.830715005329665</v>
      </c>
      <c r="ES72" s="63">
        <f t="shared" si="445"/>
        <v>0</v>
      </c>
      <c r="ET72" s="63">
        <f t="shared" si="445"/>
        <v>0</v>
      </c>
      <c r="EU72" s="63">
        <f t="shared" si="445"/>
        <v>0</v>
      </c>
      <c r="EV72" s="63">
        <f t="shared" si="445"/>
        <v>0</v>
      </c>
      <c r="EW72" s="63">
        <f t="shared" si="446"/>
        <v>0</v>
      </c>
      <c r="EX72" s="63">
        <f t="shared" si="446"/>
        <v>0</v>
      </c>
      <c r="EY72" s="63">
        <f t="shared" si="446"/>
        <v>51.2</v>
      </c>
      <c r="EZ72" s="63">
        <f t="shared" si="446"/>
        <v>48.640000000000008</v>
      </c>
      <c r="FA72" s="63">
        <f t="shared" si="446"/>
        <v>46.208000000000006</v>
      </c>
      <c r="FB72" s="63">
        <f t="shared" si="446"/>
        <v>43.897600000000011</v>
      </c>
      <c r="FC72" s="63">
        <f t="shared" si="446"/>
        <v>41.702719999999999</v>
      </c>
      <c r="FD72" s="63">
        <f t="shared" si="446"/>
        <v>39.617584000000001</v>
      </c>
      <c r="FE72" s="63">
        <f t="shared" si="446"/>
        <v>37.636704799999997</v>
      </c>
      <c r="FF72" s="63">
        <f t="shared" si="446"/>
        <v>35.754869559999996</v>
      </c>
      <c r="FG72" s="63">
        <f t="shared" si="447"/>
        <v>34.682223473199997</v>
      </c>
      <c r="FH72" s="63">
        <f t="shared" si="447"/>
        <v>33.641756769003997</v>
      </c>
      <c r="FI72" s="63">
        <f t="shared" si="447"/>
        <v>32.63250406593388</v>
      </c>
      <c r="FJ72" s="63">
        <f t="shared" si="447"/>
        <v>31.653528943955866</v>
      </c>
      <c r="FK72" s="63">
        <f t="shared" si="447"/>
        <v>30.703923075637181</v>
      </c>
      <c r="FL72" s="63">
        <f t="shared" si="447"/>
        <v>29.782805383368071</v>
      </c>
      <c r="FM72" s="63">
        <f t="shared" si="447"/>
        <v>28.889321221867029</v>
      </c>
      <c r="FN72" s="63">
        <f t="shared" si="447"/>
        <v>28.022641585211019</v>
      </c>
      <c r="FO72" s="63">
        <f t="shared" si="447"/>
        <v>27.181962337654682</v>
      </c>
      <c r="FP72" s="63">
        <f t="shared" si="447"/>
        <v>26.366503467525042</v>
      </c>
      <c r="FQ72" s="63">
        <f t="shared" si="448"/>
        <v>25.575508363499292</v>
      </c>
      <c r="FR72" s="63">
        <f t="shared" si="448"/>
        <v>24.808243112594312</v>
      </c>
      <c r="FS72" s="63">
        <f t="shared" si="448"/>
        <v>24.063995819216483</v>
      </c>
      <c r="FT72" s="63">
        <f t="shared" si="448"/>
        <v>23.342075944639987</v>
      </c>
      <c r="FU72" s="63">
        <f t="shared" si="448"/>
        <v>22.641813666300784</v>
      </c>
      <c r="FV72" s="63">
        <f t="shared" si="448"/>
        <v>21.96255925631176</v>
      </c>
      <c r="FW72" s="63">
        <f t="shared" si="448"/>
        <v>21.303682478622406</v>
      </c>
      <c r="FX72" s="63">
        <f t="shared" si="448"/>
        <v>20.664572004263732</v>
      </c>
      <c r="FY72" s="63">
        <f t="shared" si="448"/>
        <v>0</v>
      </c>
      <c r="FZ72" s="63">
        <f t="shared" si="448"/>
        <v>0</v>
      </c>
      <c r="GA72" s="63">
        <f t="shared" si="449"/>
        <v>0</v>
      </c>
      <c r="GB72" s="63">
        <f t="shared" si="449"/>
        <v>0</v>
      </c>
      <c r="GC72" s="63">
        <f t="shared" si="449"/>
        <v>0</v>
      </c>
      <c r="GD72" s="63">
        <f t="shared" si="449"/>
        <v>0</v>
      </c>
      <c r="GE72" s="63">
        <f t="shared" si="449"/>
        <v>40.960000000000008</v>
      </c>
      <c r="GF72" s="63">
        <f t="shared" si="449"/>
        <v>38.912000000000006</v>
      </c>
      <c r="GG72" s="63">
        <f t="shared" si="449"/>
        <v>36.966400000000007</v>
      </c>
      <c r="GH72" s="63">
        <f t="shared" si="449"/>
        <v>35.118080000000013</v>
      </c>
      <c r="GI72" s="63">
        <f t="shared" si="449"/>
        <v>33.362175999999998</v>
      </c>
      <c r="GJ72" s="63">
        <f t="shared" si="449"/>
        <v>31.694067200000003</v>
      </c>
      <c r="GK72" s="63">
        <f t="shared" si="450"/>
        <v>30.10936384</v>
      </c>
      <c r="GL72" s="63">
        <f t="shared" si="450"/>
        <v>28.603895647999998</v>
      </c>
      <c r="GM72" s="63">
        <f t="shared" si="450"/>
        <v>27.745778778559998</v>
      </c>
      <c r="GN72" s="63">
        <f t="shared" si="450"/>
        <v>26.913405415203201</v>
      </c>
      <c r="GO72" s="63">
        <f t="shared" si="450"/>
        <v>26.106003252747104</v>
      </c>
      <c r="GP72" s="63">
        <f t="shared" si="450"/>
        <v>25.322823155164695</v>
      </c>
      <c r="GQ72" s="63">
        <f t="shared" si="450"/>
        <v>24.563138460509748</v>
      </c>
      <c r="GR72" s="63">
        <f t="shared" si="450"/>
        <v>23.826244306694459</v>
      </c>
      <c r="GS72" s="63">
        <f t="shared" si="450"/>
        <v>23.111456977493624</v>
      </c>
      <c r="GT72" s="63">
        <f t="shared" si="450"/>
        <v>22.418113268168817</v>
      </c>
      <c r="GU72" s="63">
        <f t="shared" si="451"/>
        <v>21.745569870123745</v>
      </c>
      <c r="GV72" s="63">
        <f t="shared" si="451"/>
        <v>21.093202774020035</v>
      </c>
      <c r="GW72" s="63">
        <f t="shared" si="451"/>
        <v>20.460406690799434</v>
      </c>
      <c r="GX72" s="63">
        <f t="shared" si="451"/>
        <v>19.84659449007545</v>
      </c>
      <c r="GY72" s="63">
        <f t="shared" si="451"/>
        <v>19.251196655373189</v>
      </c>
      <c r="GZ72" s="63">
        <f t="shared" si="451"/>
        <v>18.673660755711989</v>
      </c>
      <c r="HA72" s="63">
        <f t="shared" si="451"/>
        <v>18.113450933040628</v>
      </c>
      <c r="HB72" s="63">
        <f t="shared" si="451"/>
        <v>17.570047405049408</v>
      </c>
      <c r="HC72" s="63">
        <f t="shared" si="451"/>
        <v>17.042945982897926</v>
      </c>
      <c r="HD72" s="63">
        <f t="shared" si="451"/>
        <v>16.531657603410988</v>
      </c>
      <c r="HE72" s="63">
        <f t="shared" si="452"/>
        <v>0</v>
      </c>
      <c r="HF72" s="63">
        <f t="shared" si="452"/>
        <v>0</v>
      </c>
      <c r="HG72" s="63">
        <f t="shared" si="452"/>
        <v>0</v>
      </c>
      <c r="HH72" s="63">
        <f t="shared" si="452"/>
        <v>0</v>
      </c>
      <c r="HI72" s="63">
        <f t="shared" si="452"/>
        <v>0</v>
      </c>
      <c r="HJ72" s="63">
        <f t="shared" si="452"/>
        <v>0</v>
      </c>
      <c r="HK72" s="63">
        <f t="shared" si="453"/>
        <v>40</v>
      </c>
      <c r="HL72" s="63">
        <f t="shared" si="453"/>
        <v>42</v>
      </c>
      <c r="HM72" s="63">
        <f t="shared" si="453"/>
        <v>44.1</v>
      </c>
      <c r="HN72" s="63">
        <f t="shared" si="453"/>
        <v>46.305000000000007</v>
      </c>
      <c r="HO72" s="63">
        <f t="shared" si="453"/>
        <v>48.620250000000006</v>
      </c>
      <c r="HP72" s="63">
        <f t="shared" si="453"/>
        <v>51.051262500000007</v>
      </c>
      <c r="HQ72" s="63">
        <f t="shared" si="453"/>
        <v>53.603825625000013</v>
      </c>
      <c r="HR72" s="63">
        <f t="shared" si="453"/>
        <v>56.284016906250017</v>
      </c>
      <c r="HS72" s="63">
        <f t="shared" si="453"/>
        <v>59.098217751562522</v>
      </c>
      <c r="HT72" s="63">
        <f t="shared" si="453"/>
        <v>62.053128639140652</v>
      </c>
      <c r="HU72" s="63">
        <f t="shared" si="454"/>
        <v>65.155785071097682</v>
      </c>
      <c r="HV72" s="63">
        <f t="shared" si="454"/>
        <v>68.413574324652572</v>
      </c>
      <c r="HW72" s="63">
        <f t="shared" si="454"/>
        <v>71.834253040885201</v>
      </c>
      <c r="HX72" s="63">
        <f t="shared" si="454"/>
        <v>75.425965692929466</v>
      </c>
      <c r="HY72" s="63">
        <f t="shared" si="454"/>
        <v>79.197263977575943</v>
      </c>
      <c r="HZ72" s="63">
        <f t="shared" si="454"/>
        <v>83.15712717645475</v>
      </c>
      <c r="IA72" s="63">
        <f t="shared" si="454"/>
        <v>85</v>
      </c>
      <c r="IB72" s="63">
        <f t="shared" si="454"/>
        <v>85</v>
      </c>
      <c r="IC72" s="63">
        <f t="shared" si="454"/>
        <v>85</v>
      </c>
      <c r="ID72" s="63">
        <f t="shared" si="454"/>
        <v>85</v>
      </c>
      <c r="IE72" s="63">
        <f t="shared" si="455"/>
        <v>85</v>
      </c>
      <c r="IF72" s="63">
        <f t="shared" si="455"/>
        <v>85</v>
      </c>
      <c r="IG72" s="63">
        <f t="shared" si="455"/>
        <v>85</v>
      </c>
      <c r="IH72" s="63">
        <f t="shared" si="455"/>
        <v>85</v>
      </c>
      <c r="II72" s="63">
        <f t="shared" si="455"/>
        <v>85</v>
      </c>
      <c r="IJ72" s="63">
        <f t="shared" si="455"/>
        <v>85</v>
      </c>
      <c r="IK72" s="63">
        <f t="shared" si="455"/>
        <v>85</v>
      </c>
      <c r="IL72" s="63">
        <f t="shared" si="455"/>
        <v>85</v>
      </c>
      <c r="IM72" s="63">
        <f t="shared" si="455"/>
        <v>85</v>
      </c>
      <c r="IN72" s="63">
        <f t="shared" si="455"/>
        <v>85</v>
      </c>
      <c r="IO72" s="63">
        <f t="shared" si="456"/>
        <v>85</v>
      </c>
      <c r="IP72" s="63">
        <f t="shared" si="456"/>
        <v>85</v>
      </c>
      <c r="IQ72" s="63">
        <f t="shared" si="456"/>
        <v>85</v>
      </c>
      <c r="IR72" s="63">
        <f t="shared" si="456"/>
        <v>85</v>
      </c>
      <c r="IS72" s="63">
        <f t="shared" si="456"/>
        <v>85</v>
      </c>
      <c r="IT72" s="63">
        <f t="shared" si="456"/>
        <v>85</v>
      </c>
      <c r="IU72" s="63">
        <f t="shared" si="456"/>
        <v>85</v>
      </c>
      <c r="IV72" s="63">
        <f t="shared" si="456"/>
        <v>85</v>
      </c>
      <c r="IW72" s="63">
        <f t="shared" si="456"/>
        <v>85</v>
      </c>
      <c r="IX72" s="63">
        <f t="shared" si="456"/>
        <v>85</v>
      </c>
      <c r="IY72" s="63">
        <f t="shared" si="457"/>
        <v>85</v>
      </c>
      <c r="IZ72" s="63">
        <f t="shared" si="457"/>
        <v>85</v>
      </c>
      <c r="JA72" s="63">
        <f t="shared" si="457"/>
        <v>85</v>
      </c>
      <c r="JB72" s="63">
        <f t="shared" si="457"/>
        <v>85</v>
      </c>
    </row>
    <row r="73" spans="1:262" x14ac:dyDescent="0.2">
      <c r="A73" t="s">
        <v>108</v>
      </c>
      <c r="B73" t="s">
        <v>122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BA73" s="63">
        <f t="shared" si="436"/>
        <v>0</v>
      </c>
      <c r="BB73" s="63">
        <f t="shared" si="436"/>
        <v>0</v>
      </c>
      <c r="BC73" s="63">
        <f t="shared" si="436"/>
        <v>0</v>
      </c>
      <c r="BD73" s="63">
        <f t="shared" si="436"/>
        <v>0</v>
      </c>
      <c r="BE73" s="63">
        <f t="shared" si="436"/>
        <v>0</v>
      </c>
      <c r="BF73" s="63">
        <f t="shared" si="436"/>
        <v>0</v>
      </c>
      <c r="BG73" s="63">
        <f t="shared" si="436"/>
        <v>100</v>
      </c>
      <c r="BH73" s="63">
        <f t="shared" si="436"/>
        <v>95</v>
      </c>
      <c r="BI73" s="63">
        <f t="shared" si="436"/>
        <v>90.25</v>
      </c>
      <c r="BJ73" s="63">
        <f t="shared" si="436"/>
        <v>85.737499999999997</v>
      </c>
      <c r="BK73" s="63">
        <f t="shared" si="437"/>
        <v>81.450624999999988</v>
      </c>
      <c r="BL73" s="63">
        <f t="shared" si="437"/>
        <v>77.378093749999991</v>
      </c>
      <c r="BM73" s="63">
        <f t="shared" si="437"/>
        <v>73.509189062499985</v>
      </c>
      <c r="BN73" s="63">
        <f t="shared" si="437"/>
        <v>69.833729609374984</v>
      </c>
      <c r="BO73" s="63">
        <f t="shared" si="437"/>
        <v>67.738717721093735</v>
      </c>
      <c r="BP73" s="63">
        <f t="shared" si="437"/>
        <v>65.706556189460926</v>
      </c>
      <c r="BQ73" s="63">
        <f t="shared" si="437"/>
        <v>63.735359503777097</v>
      </c>
      <c r="BR73" s="63">
        <f t="shared" si="437"/>
        <v>61.823298718663786</v>
      </c>
      <c r="BS73" s="63">
        <f t="shared" si="437"/>
        <v>59.968599757103867</v>
      </c>
      <c r="BT73" s="63">
        <f t="shared" si="437"/>
        <v>58.16954176439075</v>
      </c>
      <c r="BU73" s="63">
        <f t="shared" si="438"/>
        <v>56.42445551145903</v>
      </c>
      <c r="BV73" s="63">
        <f t="shared" si="438"/>
        <v>54.731721846115256</v>
      </c>
      <c r="BW73" s="63">
        <f t="shared" si="438"/>
        <v>53.089770190731798</v>
      </c>
      <c r="BX73" s="63">
        <f t="shared" si="438"/>
        <v>51.497077085009842</v>
      </c>
      <c r="BY73" s="63">
        <f t="shared" si="438"/>
        <v>49.952164772459547</v>
      </c>
      <c r="BZ73" s="63">
        <f t="shared" si="438"/>
        <v>48.453599829285757</v>
      </c>
      <c r="CA73" s="63">
        <f t="shared" si="438"/>
        <v>46.999991834407183</v>
      </c>
      <c r="CB73" s="63">
        <f t="shared" si="438"/>
        <v>45.589992079374966</v>
      </c>
      <c r="CC73" s="63">
        <f t="shared" si="438"/>
        <v>44.222292316993716</v>
      </c>
      <c r="CD73" s="63">
        <f t="shared" si="438"/>
        <v>42.8956235474839</v>
      </c>
      <c r="CE73" s="63">
        <f t="shared" si="439"/>
        <v>41.60875484105938</v>
      </c>
      <c r="CF73" s="63">
        <f t="shared" si="439"/>
        <v>40.360492195827597</v>
      </c>
      <c r="CG73" s="63">
        <f t="shared" si="439"/>
        <v>0</v>
      </c>
      <c r="CH73" s="63">
        <f t="shared" si="439"/>
        <v>0</v>
      </c>
      <c r="CI73" s="63">
        <f t="shared" si="439"/>
        <v>0</v>
      </c>
      <c r="CJ73" s="63">
        <f t="shared" si="439"/>
        <v>0</v>
      </c>
      <c r="CK73" s="63">
        <f t="shared" si="439"/>
        <v>0</v>
      </c>
      <c r="CL73" s="63">
        <f t="shared" si="439"/>
        <v>0</v>
      </c>
      <c r="CM73" s="63">
        <f t="shared" si="439"/>
        <v>80</v>
      </c>
      <c r="CN73" s="63">
        <f t="shared" si="439"/>
        <v>76</v>
      </c>
      <c r="CO73" s="63">
        <f t="shared" si="440"/>
        <v>72.2</v>
      </c>
      <c r="CP73" s="63">
        <f t="shared" si="440"/>
        <v>68.59</v>
      </c>
      <c r="CQ73" s="63">
        <f t="shared" si="440"/>
        <v>65.160499999999999</v>
      </c>
      <c r="CR73" s="63">
        <f t="shared" si="440"/>
        <v>61.902474999999995</v>
      </c>
      <c r="CS73" s="63">
        <f t="shared" si="440"/>
        <v>58.807351249999989</v>
      </c>
      <c r="CT73" s="63">
        <f t="shared" si="440"/>
        <v>55.866983687499989</v>
      </c>
      <c r="CU73" s="63">
        <f t="shared" si="440"/>
        <v>54.190974176874988</v>
      </c>
      <c r="CV73" s="63">
        <f t="shared" si="440"/>
        <v>52.565244951568744</v>
      </c>
      <c r="CW73" s="63">
        <f t="shared" si="440"/>
        <v>50.988287603021682</v>
      </c>
      <c r="CX73" s="63">
        <f t="shared" si="440"/>
        <v>49.458638974931034</v>
      </c>
      <c r="CY73" s="63">
        <f t="shared" si="441"/>
        <v>47.974879805683095</v>
      </c>
      <c r="CZ73" s="63">
        <f t="shared" si="441"/>
        <v>46.535633411512606</v>
      </c>
      <c r="DA73" s="63">
        <f t="shared" si="441"/>
        <v>45.139564409167228</v>
      </c>
      <c r="DB73" s="63">
        <f t="shared" si="441"/>
        <v>43.785377476892208</v>
      </c>
      <c r="DC73" s="63">
        <f t="shared" si="441"/>
        <v>42.47181615258544</v>
      </c>
      <c r="DD73" s="63">
        <f t="shared" si="441"/>
        <v>41.197661668007875</v>
      </c>
      <c r="DE73" s="63">
        <f t="shared" si="441"/>
        <v>39.961731817967639</v>
      </c>
      <c r="DF73" s="63">
        <f t="shared" si="441"/>
        <v>38.762879863428608</v>
      </c>
      <c r="DG73" s="63">
        <f t="shared" si="441"/>
        <v>37.599993467525749</v>
      </c>
      <c r="DH73" s="63">
        <f t="shared" si="441"/>
        <v>36.471993663499973</v>
      </c>
      <c r="DI73" s="63">
        <f t="shared" si="442"/>
        <v>35.377833853594971</v>
      </c>
      <c r="DJ73" s="63">
        <f t="shared" si="442"/>
        <v>34.316498837987119</v>
      </c>
      <c r="DK73" s="63">
        <f t="shared" si="442"/>
        <v>33.287003872847507</v>
      </c>
      <c r="DL73" s="63">
        <f t="shared" si="442"/>
        <v>32.288393756662082</v>
      </c>
      <c r="DM73" s="63">
        <f t="shared" si="442"/>
        <v>0</v>
      </c>
      <c r="DN73" s="63">
        <f t="shared" si="442"/>
        <v>0</v>
      </c>
      <c r="DO73" s="63">
        <f t="shared" si="442"/>
        <v>0</v>
      </c>
      <c r="DP73" s="63">
        <f t="shared" si="442"/>
        <v>0</v>
      </c>
      <c r="DQ73" s="63">
        <f t="shared" si="442"/>
        <v>0</v>
      </c>
      <c r="DR73" s="63">
        <f t="shared" si="442"/>
        <v>0</v>
      </c>
      <c r="DS73" s="63">
        <f t="shared" si="443"/>
        <v>64</v>
      </c>
      <c r="DT73" s="63">
        <f t="shared" si="443"/>
        <v>60.800000000000004</v>
      </c>
      <c r="DU73" s="63">
        <f t="shared" si="443"/>
        <v>57.760000000000005</v>
      </c>
      <c r="DV73" s="63">
        <f t="shared" si="443"/>
        <v>54.872000000000007</v>
      </c>
      <c r="DW73" s="63">
        <f t="shared" si="443"/>
        <v>52.128399999999999</v>
      </c>
      <c r="DX73" s="63">
        <f t="shared" si="443"/>
        <v>49.521979999999999</v>
      </c>
      <c r="DY73" s="63">
        <f t="shared" si="443"/>
        <v>47.045880999999994</v>
      </c>
      <c r="DZ73" s="63">
        <f t="shared" si="443"/>
        <v>44.693586949999997</v>
      </c>
      <c r="EA73" s="63">
        <f t="shared" si="443"/>
        <v>43.352779341499996</v>
      </c>
      <c r="EB73" s="63">
        <f t="shared" si="443"/>
        <v>42.052195961254995</v>
      </c>
      <c r="EC73" s="63">
        <f t="shared" si="444"/>
        <v>40.790630082417351</v>
      </c>
      <c r="ED73" s="63">
        <f t="shared" si="444"/>
        <v>39.566911179944832</v>
      </c>
      <c r="EE73" s="63">
        <f t="shared" si="444"/>
        <v>38.379903844546476</v>
      </c>
      <c r="EF73" s="63">
        <f t="shared" si="444"/>
        <v>37.228506729210089</v>
      </c>
      <c r="EG73" s="63">
        <f t="shared" si="444"/>
        <v>36.111651527333784</v>
      </c>
      <c r="EH73" s="63">
        <f t="shared" si="444"/>
        <v>35.028301981513771</v>
      </c>
      <c r="EI73" s="63">
        <f t="shared" si="444"/>
        <v>33.977452922068352</v>
      </c>
      <c r="EJ73" s="63">
        <f t="shared" si="444"/>
        <v>32.958129334406301</v>
      </c>
      <c r="EK73" s="63">
        <f t="shared" si="444"/>
        <v>31.969385454374112</v>
      </c>
      <c r="EL73" s="63">
        <f t="shared" si="444"/>
        <v>31.01030389074289</v>
      </c>
      <c r="EM73" s="63">
        <f t="shared" si="445"/>
        <v>30.079994774020602</v>
      </c>
      <c r="EN73" s="63">
        <f t="shared" si="445"/>
        <v>29.17759493079998</v>
      </c>
      <c r="EO73" s="63">
        <f t="shared" si="445"/>
        <v>28.302267082875979</v>
      </c>
      <c r="EP73" s="63">
        <f t="shared" si="445"/>
        <v>27.453199070389697</v>
      </c>
      <c r="EQ73" s="63">
        <f t="shared" si="445"/>
        <v>26.629603098278007</v>
      </c>
      <c r="ER73" s="63">
        <f t="shared" si="445"/>
        <v>25.830715005329665</v>
      </c>
      <c r="ES73" s="63">
        <f t="shared" si="445"/>
        <v>0</v>
      </c>
      <c r="ET73" s="63">
        <f t="shared" si="445"/>
        <v>0</v>
      </c>
      <c r="EU73" s="63">
        <f t="shared" si="445"/>
        <v>0</v>
      </c>
      <c r="EV73" s="63">
        <f t="shared" si="445"/>
        <v>0</v>
      </c>
      <c r="EW73" s="63">
        <f t="shared" si="446"/>
        <v>0</v>
      </c>
      <c r="EX73" s="63">
        <f t="shared" si="446"/>
        <v>0</v>
      </c>
      <c r="EY73" s="63">
        <f t="shared" si="446"/>
        <v>51.2</v>
      </c>
      <c r="EZ73" s="63">
        <f t="shared" si="446"/>
        <v>48.640000000000008</v>
      </c>
      <c r="FA73" s="63">
        <f t="shared" si="446"/>
        <v>46.208000000000006</v>
      </c>
      <c r="FB73" s="63">
        <f t="shared" si="446"/>
        <v>43.897600000000011</v>
      </c>
      <c r="FC73" s="63">
        <f t="shared" si="446"/>
        <v>41.702719999999999</v>
      </c>
      <c r="FD73" s="63">
        <f t="shared" si="446"/>
        <v>39.617584000000001</v>
      </c>
      <c r="FE73" s="63">
        <f t="shared" si="446"/>
        <v>37.636704799999997</v>
      </c>
      <c r="FF73" s="63">
        <f t="shared" si="446"/>
        <v>35.754869559999996</v>
      </c>
      <c r="FG73" s="63">
        <f t="shared" si="447"/>
        <v>34.682223473199997</v>
      </c>
      <c r="FH73" s="63">
        <f t="shared" si="447"/>
        <v>33.641756769003997</v>
      </c>
      <c r="FI73" s="63">
        <f t="shared" si="447"/>
        <v>32.63250406593388</v>
      </c>
      <c r="FJ73" s="63">
        <f t="shared" si="447"/>
        <v>31.653528943955866</v>
      </c>
      <c r="FK73" s="63">
        <f t="shared" si="447"/>
        <v>30.703923075637181</v>
      </c>
      <c r="FL73" s="63">
        <f t="shared" si="447"/>
        <v>29.782805383368071</v>
      </c>
      <c r="FM73" s="63">
        <f t="shared" si="447"/>
        <v>28.889321221867029</v>
      </c>
      <c r="FN73" s="63">
        <f t="shared" si="447"/>
        <v>28.022641585211019</v>
      </c>
      <c r="FO73" s="63">
        <f t="shared" si="447"/>
        <v>27.181962337654682</v>
      </c>
      <c r="FP73" s="63">
        <f t="shared" si="447"/>
        <v>26.366503467525042</v>
      </c>
      <c r="FQ73" s="63">
        <f t="shared" si="448"/>
        <v>25.575508363499292</v>
      </c>
      <c r="FR73" s="63">
        <f t="shared" si="448"/>
        <v>24.808243112594312</v>
      </c>
      <c r="FS73" s="63">
        <f t="shared" si="448"/>
        <v>24.063995819216483</v>
      </c>
      <c r="FT73" s="63">
        <f t="shared" si="448"/>
        <v>23.342075944639987</v>
      </c>
      <c r="FU73" s="63">
        <f t="shared" si="448"/>
        <v>22.641813666300784</v>
      </c>
      <c r="FV73" s="63">
        <f t="shared" si="448"/>
        <v>21.96255925631176</v>
      </c>
      <c r="FW73" s="63">
        <f t="shared" si="448"/>
        <v>21.303682478622406</v>
      </c>
      <c r="FX73" s="63">
        <f t="shared" si="448"/>
        <v>20.664572004263732</v>
      </c>
      <c r="FY73" s="63">
        <f t="shared" si="448"/>
        <v>0</v>
      </c>
      <c r="FZ73" s="63">
        <f t="shared" si="448"/>
        <v>0</v>
      </c>
      <c r="GA73" s="63">
        <f t="shared" si="449"/>
        <v>0</v>
      </c>
      <c r="GB73" s="63">
        <f t="shared" si="449"/>
        <v>0</v>
      </c>
      <c r="GC73" s="63">
        <f t="shared" si="449"/>
        <v>0</v>
      </c>
      <c r="GD73" s="63">
        <f t="shared" si="449"/>
        <v>0</v>
      </c>
      <c r="GE73" s="63">
        <f t="shared" si="449"/>
        <v>40.960000000000008</v>
      </c>
      <c r="GF73" s="63">
        <f t="shared" si="449"/>
        <v>38.912000000000006</v>
      </c>
      <c r="GG73" s="63">
        <f t="shared" si="449"/>
        <v>36.966400000000007</v>
      </c>
      <c r="GH73" s="63">
        <f t="shared" si="449"/>
        <v>35.118080000000013</v>
      </c>
      <c r="GI73" s="63">
        <f t="shared" si="449"/>
        <v>33.362175999999998</v>
      </c>
      <c r="GJ73" s="63">
        <f t="shared" si="449"/>
        <v>31.694067200000003</v>
      </c>
      <c r="GK73" s="63">
        <f t="shared" si="450"/>
        <v>30.10936384</v>
      </c>
      <c r="GL73" s="63">
        <f t="shared" si="450"/>
        <v>28.603895647999998</v>
      </c>
      <c r="GM73" s="63">
        <f t="shared" si="450"/>
        <v>27.745778778559998</v>
      </c>
      <c r="GN73" s="63">
        <f t="shared" si="450"/>
        <v>26.913405415203201</v>
      </c>
      <c r="GO73" s="63">
        <f t="shared" si="450"/>
        <v>26.106003252747104</v>
      </c>
      <c r="GP73" s="63">
        <f t="shared" si="450"/>
        <v>25.322823155164695</v>
      </c>
      <c r="GQ73" s="63">
        <f t="shared" si="450"/>
        <v>24.563138460509748</v>
      </c>
      <c r="GR73" s="63">
        <f t="shared" si="450"/>
        <v>23.826244306694459</v>
      </c>
      <c r="GS73" s="63">
        <f t="shared" si="450"/>
        <v>23.111456977493624</v>
      </c>
      <c r="GT73" s="63">
        <f t="shared" si="450"/>
        <v>22.418113268168817</v>
      </c>
      <c r="GU73" s="63">
        <f t="shared" si="451"/>
        <v>21.745569870123745</v>
      </c>
      <c r="GV73" s="63">
        <f t="shared" si="451"/>
        <v>21.093202774020035</v>
      </c>
      <c r="GW73" s="63">
        <f t="shared" si="451"/>
        <v>20.460406690799434</v>
      </c>
      <c r="GX73" s="63">
        <f t="shared" si="451"/>
        <v>19.84659449007545</v>
      </c>
      <c r="GY73" s="63">
        <f t="shared" si="451"/>
        <v>19.251196655373189</v>
      </c>
      <c r="GZ73" s="63">
        <f t="shared" si="451"/>
        <v>18.673660755711989</v>
      </c>
      <c r="HA73" s="63">
        <f t="shared" si="451"/>
        <v>18.113450933040628</v>
      </c>
      <c r="HB73" s="63">
        <f t="shared" si="451"/>
        <v>17.570047405049408</v>
      </c>
      <c r="HC73" s="63">
        <f t="shared" si="451"/>
        <v>17.042945982897926</v>
      </c>
      <c r="HD73" s="63">
        <f t="shared" si="451"/>
        <v>16.531657603410988</v>
      </c>
      <c r="HE73" s="63">
        <f t="shared" si="452"/>
        <v>0</v>
      </c>
      <c r="HF73" s="63">
        <f t="shared" si="452"/>
        <v>0</v>
      </c>
      <c r="HG73" s="63">
        <f t="shared" si="452"/>
        <v>0</v>
      </c>
      <c r="HH73" s="63">
        <f t="shared" si="452"/>
        <v>0</v>
      </c>
      <c r="HI73" s="63">
        <f t="shared" si="452"/>
        <v>0</v>
      </c>
      <c r="HJ73" s="63">
        <f t="shared" si="452"/>
        <v>0</v>
      </c>
      <c r="HK73" s="63">
        <f t="shared" si="453"/>
        <v>40</v>
      </c>
      <c r="HL73" s="63">
        <f t="shared" si="453"/>
        <v>42</v>
      </c>
      <c r="HM73" s="63">
        <f t="shared" si="453"/>
        <v>44.1</v>
      </c>
      <c r="HN73" s="63">
        <f t="shared" si="453"/>
        <v>46.305000000000007</v>
      </c>
      <c r="HO73" s="63">
        <f t="shared" si="453"/>
        <v>48.620250000000006</v>
      </c>
      <c r="HP73" s="63">
        <f t="shared" si="453"/>
        <v>51.051262500000007</v>
      </c>
      <c r="HQ73" s="63">
        <f t="shared" si="453"/>
        <v>53.603825625000013</v>
      </c>
      <c r="HR73" s="63">
        <f t="shared" si="453"/>
        <v>56.284016906250017</v>
      </c>
      <c r="HS73" s="63">
        <f t="shared" si="453"/>
        <v>59.098217751562522</v>
      </c>
      <c r="HT73" s="63">
        <f t="shared" si="453"/>
        <v>62.053128639140652</v>
      </c>
      <c r="HU73" s="63">
        <f t="shared" si="454"/>
        <v>65.155785071097682</v>
      </c>
      <c r="HV73" s="63">
        <f t="shared" si="454"/>
        <v>68.413574324652572</v>
      </c>
      <c r="HW73" s="63">
        <f t="shared" si="454"/>
        <v>71.834253040885201</v>
      </c>
      <c r="HX73" s="63">
        <f t="shared" si="454"/>
        <v>75.425965692929466</v>
      </c>
      <c r="HY73" s="63">
        <f t="shared" si="454"/>
        <v>79.197263977575943</v>
      </c>
      <c r="HZ73" s="63">
        <f t="shared" si="454"/>
        <v>83.15712717645475</v>
      </c>
      <c r="IA73" s="63">
        <f t="shared" si="454"/>
        <v>85</v>
      </c>
      <c r="IB73" s="63">
        <f t="shared" si="454"/>
        <v>85</v>
      </c>
      <c r="IC73" s="63">
        <f t="shared" si="454"/>
        <v>85</v>
      </c>
      <c r="ID73" s="63">
        <f t="shared" si="454"/>
        <v>85</v>
      </c>
      <c r="IE73" s="63">
        <f t="shared" si="455"/>
        <v>85</v>
      </c>
      <c r="IF73" s="63">
        <f t="shared" si="455"/>
        <v>85</v>
      </c>
      <c r="IG73" s="63">
        <f t="shared" si="455"/>
        <v>85</v>
      </c>
      <c r="IH73" s="63">
        <f t="shared" si="455"/>
        <v>85</v>
      </c>
      <c r="II73" s="63">
        <f t="shared" si="455"/>
        <v>85</v>
      </c>
      <c r="IJ73" s="63">
        <f t="shared" si="455"/>
        <v>85</v>
      </c>
      <c r="IK73" s="63">
        <f t="shared" si="455"/>
        <v>85</v>
      </c>
      <c r="IL73" s="63">
        <f t="shared" si="455"/>
        <v>85</v>
      </c>
      <c r="IM73" s="63">
        <f t="shared" si="455"/>
        <v>85</v>
      </c>
      <c r="IN73" s="63">
        <f t="shared" si="455"/>
        <v>85</v>
      </c>
      <c r="IO73" s="63">
        <f t="shared" si="456"/>
        <v>85</v>
      </c>
      <c r="IP73" s="63">
        <f t="shared" si="456"/>
        <v>85</v>
      </c>
      <c r="IQ73" s="63">
        <f t="shared" si="456"/>
        <v>85</v>
      </c>
      <c r="IR73" s="63">
        <f t="shared" si="456"/>
        <v>85</v>
      </c>
      <c r="IS73" s="63">
        <f t="shared" si="456"/>
        <v>85</v>
      </c>
      <c r="IT73" s="63">
        <f t="shared" si="456"/>
        <v>85</v>
      </c>
      <c r="IU73" s="63">
        <f t="shared" si="456"/>
        <v>85</v>
      </c>
      <c r="IV73" s="63">
        <f t="shared" si="456"/>
        <v>85</v>
      </c>
      <c r="IW73" s="63">
        <f t="shared" si="456"/>
        <v>85</v>
      </c>
      <c r="IX73" s="63">
        <f t="shared" si="456"/>
        <v>85</v>
      </c>
      <c r="IY73" s="63">
        <f t="shared" si="457"/>
        <v>85</v>
      </c>
      <c r="IZ73" s="63">
        <f t="shared" si="457"/>
        <v>85</v>
      </c>
      <c r="JA73" s="63">
        <f t="shared" si="457"/>
        <v>85</v>
      </c>
      <c r="JB73" s="63">
        <f t="shared" si="457"/>
        <v>85</v>
      </c>
    </row>
    <row r="74" spans="1:262" x14ac:dyDescent="0.2">
      <c r="A74" t="s">
        <v>108</v>
      </c>
      <c r="B74" t="s">
        <v>123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BC74" s="1"/>
      <c r="BD74" s="63">
        <f t="shared" ref="BD74:BM78" si="458">C$182</f>
        <v>0</v>
      </c>
      <c r="BE74" s="63">
        <f t="shared" si="458"/>
        <v>0</v>
      </c>
      <c r="BF74" s="63">
        <f t="shared" si="458"/>
        <v>0</v>
      </c>
      <c r="BG74" s="63">
        <f t="shared" si="458"/>
        <v>0</v>
      </c>
      <c r="BH74" s="63">
        <f t="shared" si="458"/>
        <v>0</v>
      </c>
      <c r="BI74" s="63">
        <f t="shared" si="458"/>
        <v>0</v>
      </c>
      <c r="BJ74" s="63">
        <f t="shared" si="458"/>
        <v>100</v>
      </c>
      <c r="BK74" s="63">
        <f t="shared" si="458"/>
        <v>95</v>
      </c>
      <c r="BL74" s="63">
        <f t="shared" si="458"/>
        <v>90.25</v>
      </c>
      <c r="BM74" s="63">
        <f t="shared" si="458"/>
        <v>85.737499999999997</v>
      </c>
      <c r="BN74" s="63">
        <f t="shared" ref="BN74:BW78" si="459">M$182</f>
        <v>81.450624999999988</v>
      </c>
      <c r="BO74" s="63">
        <f t="shared" si="459"/>
        <v>77.378093749999991</v>
      </c>
      <c r="BP74" s="63">
        <f t="shared" si="459"/>
        <v>73.509189062499985</v>
      </c>
      <c r="BQ74" s="63">
        <f t="shared" si="459"/>
        <v>69.833729609374984</v>
      </c>
      <c r="BR74" s="63">
        <f t="shared" si="459"/>
        <v>67.738717721093735</v>
      </c>
      <c r="BS74" s="63">
        <f t="shared" si="459"/>
        <v>65.706556189460926</v>
      </c>
      <c r="BT74" s="63">
        <f t="shared" si="459"/>
        <v>63.735359503777097</v>
      </c>
      <c r="BU74" s="63">
        <f t="shared" si="459"/>
        <v>61.823298718663786</v>
      </c>
      <c r="BV74" s="63">
        <f t="shared" si="459"/>
        <v>59.968599757103867</v>
      </c>
      <c r="BW74" s="63">
        <f t="shared" si="459"/>
        <v>58.16954176439075</v>
      </c>
      <c r="BX74" s="63">
        <f t="shared" ref="BX74:CG78" si="460">W$182</f>
        <v>56.42445551145903</v>
      </c>
      <c r="BY74" s="63">
        <f t="shared" si="460"/>
        <v>54.731721846115256</v>
      </c>
      <c r="BZ74" s="63">
        <f t="shared" si="460"/>
        <v>53.089770190731798</v>
      </c>
      <c r="CA74" s="63">
        <f t="shared" si="460"/>
        <v>51.497077085009842</v>
      </c>
      <c r="CB74" s="63">
        <f t="shared" si="460"/>
        <v>49.952164772459547</v>
      </c>
      <c r="CC74" s="63">
        <f t="shared" si="460"/>
        <v>48.453599829285757</v>
      </c>
      <c r="CD74" s="63">
        <f t="shared" si="460"/>
        <v>46.999991834407183</v>
      </c>
      <c r="CE74" s="63">
        <f t="shared" si="460"/>
        <v>45.589992079374966</v>
      </c>
      <c r="CF74" s="63">
        <f t="shared" si="460"/>
        <v>44.222292316993716</v>
      </c>
      <c r="CG74" s="63">
        <f t="shared" si="460"/>
        <v>42.8956235474839</v>
      </c>
      <c r="CH74" s="63">
        <f t="shared" ref="CH74:CQ78" si="461">AG$182</f>
        <v>41.60875484105938</v>
      </c>
      <c r="CI74" s="63">
        <f t="shared" si="461"/>
        <v>40.360492195827597</v>
      </c>
      <c r="CJ74" s="63">
        <f t="shared" si="461"/>
        <v>0</v>
      </c>
      <c r="CK74" s="63">
        <f t="shared" si="461"/>
        <v>0</v>
      </c>
      <c r="CL74" s="63">
        <f t="shared" si="461"/>
        <v>0</v>
      </c>
      <c r="CM74" s="63">
        <f t="shared" si="461"/>
        <v>0</v>
      </c>
      <c r="CN74" s="63">
        <f t="shared" si="461"/>
        <v>0</v>
      </c>
      <c r="CO74" s="63">
        <f t="shared" si="461"/>
        <v>0</v>
      </c>
      <c r="CP74" s="63">
        <f t="shared" si="461"/>
        <v>80</v>
      </c>
      <c r="CQ74" s="63">
        <f t="shared" si="461"/>
        <v>76</v>
      </c>
      <c r="CR74" s="63">
        <f t="shared" ref="CR74:DA78" si="462">AQ$182</f>
        <v>72.2</v>
      </c>
      <c r="CS74" s="63">
        <f t="shared" si="462"/>
        <v>68.59</v>
      </c>
      <c r="CT74" s="63">
        <f t="shared" si="462"/>
        <v>65.160499999999999</v>
      </c>
      <c r="CU74" s="63">
        <f t="shared" si="462"/>
        <v>61.902474999999995</v>
      </c>
      <c r="CV74" s="63">
        <f t="shared" si="462"/>
        <v>58.807351249999989</v>
      </c>
      <c r="CW74" s="63">
        <f t="shared" si="462"/>
        <v>55.866983687499989</v>
      </c>
      <c r="CX74" s="63">
        <f t="shared" si="462"/>
        <v>54.190974176874988</v>
      </c>
      <c r="CY74" s="63">
        <f t="shared" si="462"/>
        <v>52.565244951568744</v>
      </c>
      <c r="CZ74" s="63">
        <f t="shared" si="462"/>
        <v>50.988287603021682</v>
      </c>
      <c r="DA74" s="63">
        <f t="shared" si="462"/>
        <v>49.458638974931034</v>
      </c>
      <c r="DB74" s="63">
        <f t="shared" ref="DB74:DK78" si="463">BA$182</f>
        <v>47.974879805683095</v>
      </c>
      <c r="DC74" s="63">
        <f t="shared" si="463"/>
        <v>46.535633411512606</v>
      </c>
      <c r="DD74" s="63">
        <f t="shared" si="463"/>
        <v>45.139564409167228</v>
      </c>
      <c r="DE74" s="63">
        <f t="shared" si="463"/>
        <v>43.785377476892208</v>
      </c>
      <c r="DF74" s="63">
        <f t="shared" si="463"/>
        <v>42.47181615258544</v>
      </c>
      <c r="DG74" s="63">
        <f t="shared" si="463"/>
        <v>41.197661668007875</v>
      </c>
      <c r="DH74" s="63">
        <f t="shared" si="463"/>
        <v>39.961731817967639</v>
      </c>
      <c r="DI74" s="63">
        <f t="shared" si="463"/>
        <v>38.762879863428608</v>
      </c>
      <c r="DJ74" s="63">
        <f t="shared" si="463"/>
        <v>37.599993467525749</v>
      </c>
      <c r="DK74" s="63">
        <f t="shared" si="463"/>
        <v>36.471993663499973</v>
      </c>
      <c r="DL74" s="63">
        <f t="shared" ref="DL74:DU78" si="464">BK$182</f>
        <v>35.377833853594971</v>
      </c>
      <c r="DM74" s="63">
        <f t="shared" si="464"/>
        <v>34.316498837987119</v>
      </c>
      <c r="DN74" s="63">
        <f t="shared" si="464"/>
        <v>33.287003872847507</v>
      </c>
      <c r="DO74" s="63">
        <f t="shared" si="464"/>
        <v>32.288393756662082</v>
      </c>
      <c r="DP74" s="63">
        <f t="shared" si="464"/>
        <v>0</v>
      </c>
      <c r="DQ74" s="63">
        <f t="shared" si="464"/>
        <v>0</v>
      </c>
      <c r="DR74" s="63">
        <f t="shared" si="464"/>
        <v>0</v>
      </c>
      <c r="DS74" s="63">
        <f t="shared" si="464"/>
        <v>0</v>
      </c>
      <c r="DT74" s="63">
        <f t="shared" si="464"/>
        <v>0</v>
      </c>
      <c r="DU74" s="63">
        <f t="shared" si="464"/>
        <v>0</v>
      </c>
      <c r="DV74" s="63">
        <f t="shared" ref="DV74:EE78" si="465">BU$182</f>
        <v>64</v>
      </c>
      <c r="DW74" s="63">
        <f t="shared" si="465"/>
        <v>60.800000000000004</v>
      </c>
      <c r="DX74" s="63">
        <f t="shared" si="465"/>
        <v>57.760000000000005</v>
      </c>
      <c r="DY74" s="63">
        <f t="shared" si="465"/>
        <v>54.872000000000007</v>
      </c>
      <c r="DZ74" s="63">
        <f t="shared" si="465"/>
        <v>52.128399999999999</v>
      </c>
      <c r="EA74" s="63">
        <f t="shared" si="465"/>
        <v>49.521979999999999</v>
      </c>
      <c r="EB74" s="63">
        <f t="shared" si="465"/>
        <v>47.045880999999994</v>
      </c>
      <c r="EC74" s="63">
        <f t="shared" si="465"/>
        <v>44.693586949999997</v>
      </c>
      <c r="ED74" s="63">
        <f t="shared" si="465"/>
        <v>43.352779341499996</v>
      </c>
      <c r="EE74" s="63">
        <f t="shared" si="465"/>
        <v>42.052195961254995</v>
      </c>
      <c r="EF74" s="63">
        <f t="shared" ref="EF74:EO78" si="466">CE$182</f>
        <v>40.790630082417351</v>
      </c>
      <c r="EG74" s="63">
        <f t="shared" si="466"/>
        <v>39.566911179944832</v>
      </c>
      <c r="EH74" s="63">
        <f t="shared" si="466"/>
        <v>38.379903844546476</v>
      </c>
      <c r="EI74" s="63">
        <f t="shared" si="466"/>
        <v>37.228506729210089</v>
      </c>
      <c r="EJ74" s="63">
        <f t="shared" si="466"/>
        <v>36.111651527333784</v>
      </c>
      <c r="EK74" s="63">
        <f t="shared" si="466"/>
        <v>35.028301981513771</v>
      </c>
      <c r="EL74" s="63">
        <f t="shared" si="466"/>
        <v>33.977452922068352</v>
      </c>
      <c r="EM74" s="63">
        <f t="shared" si="466"/>
        <v>32.958129334406301</v>
      </c>
      <c r="EN74" s="63">
        <f t="shared" si="466"/>
        <v>31.969385454374112</v>
      </c>
      <c r="EO74" s="63">
        <f t="shared" si="466"/>
        <v>31.01030389074289</v>
      </c>
      <c r="EP74" s="63">
        <f t="shared" ref="EP74:EY78" si="467">CO$182</f>
        <v>30.079994774020602</v>
      </c>
      <c r="EQ74" s="63">
        <f t="shared" si="467"/>
        <v>29.17759493079998</v>
      </c>
      <c r="ER74" s="63">
        <f t="shared" si="467"/>
        <v>28.302267082875979</v>
      </c>
      <c r="ES74" s="63">
        <f t="shared" si="467"/>
        <v>27.453199070389697</v>
      </c>
      <c r="ET74" s="63">
        <f t="shared" si="467"/>
        <v>26.629603098278007</v>
      </c>
      <c r="EU74" s="63">
        <f t="shared" si="467"/>
        <v>25.830715005329665</v>
      </c>
      <c r="EV74" s="63">
        <f t="shared" si="467"/>
        <v>0</v>
      </c>
      <c r="EW74" s="63">
        <f t="shared" si="467"/>
        <v>0</v>
      </c>
      <c r="EX74" s="63">
        <f t="shared" si="467"/>
        <v>0</v>
      </c>
      <c r="EY74" s="63">
        <f t="shared" si="467"/>
        <v>0</v>
      </c>
      <c r="EZ74" s="63">
        <f t="shared" ref="EZ74:FI78" si="468">CY$182</f>
        <v>0</v>
      </c>
      <c r="FA74" s="63">
        <f t="shared" si="468"/>
        <v>0</v>
      </c>
      <c r="FB74" s="63">
        <f t="shared" si="468"/>
        <v>51.2</v>
      </c>
      <c r="FC74" s="63">
        <f t="shared" si="468"/>
        <v>48.640000000000008</v>
      </c>
      <c r="FD74" s="63">
        <f t="shared" si="468"/>
        <v>46.208000000000006</v>
      </c>
      <c r="FE74" s="63">
        <f t="shared" si="468"/>
        <v>43.897600000000011</v>
      </c>
      <c r="FF74" s="63">
        <f t="shared" si="468"/>
        <v>41.702719999999999</v>
      </c>
      <c r="FG74" s="63">
        <f t="shared" si="468"/>
        <v>39.617584000000001</v>
      </c>
      <c r="FH74" s="63">
        <f t="shared" si="468"/>
        <v>37.636704799999997</v>
      </c>
      <c r="FI74" s="63">
        <f t="shared" si="468"/>
        <v>35.754869559999996</v>
      </c>
      <c r="FJ74" s="63">
        <f t="shared" ref="FJ74:FS78" si="469">DI$182</f>
        <v>34.682223473199997</v>
      </c>
      <c r="FK74" s="63">
        <f t="shared" si="469"/>
        <v>33.641756769003997</v>
      </c>
      <c r="FL74" s="63">
        <f t="shared" si="469"/>
        <v>32.63250406593388</v>
      </c>
      <c r="FM74" s="63">
        <f t="shared" si="469"/>
        <v>31.653528943955866</v>
      </c>
      <c r="FN74" s="63">
        <f t="shared" si="469"/>
        <v>30.703923075637181</v>
      </c>
      <c r="FO74" s="63">
        <f t="shared" si="469"/>
        <v>29.782805383368071</v>
      </c>
      <c r="FP74" s="63">
        <f t="shared" si="469"/>
        <v>28.889321221867029</v>
      </c>
      <c r="FQ74" s="63">
        <f t="shared" si="469"/>
        <v>28.022641585211019</v>
      </c>
      <c r="FR74" s="63">
        <f t="shared" si="469"/>
        <v>27.181962337654682</v>
      </c>
      <c r="FS74" s="63">
        <f t="shared" si="469"/>
        <v>26.366503467525042</v>
      </c>
      <c r="FT74" s="63">
        <f t="shared" ref="FT74:GC78" si="470">DS$182</f>
        <v>25.575508363499292</v>
      </c>
      <c r="FU74" s="63">
        <f t="shared" si="470"/>
        <v>24.808243112594312</v>
      </c>
      <c r="FV74" s="63">
        <f t="shared" si="470"/>
        <v>24.063995819216483</v>
      </c>
      <c r="FW74" s="63">
        <f t="shared" si="470"/>
        <v>23.342075944639987</v>
      </c>
      <c r="FX74" s="63">
        <f t="shared" si="470"/>
        <v>22.641813666300784</v>
      </c>
      <c r="FY74" s="63">
        <f t="shared" si="470"/>
        <v>21.96255925631176</v>
      </c>
      <c r="FZ74" s="63">
        <f t="shared" si="470"/>
        <v>21.303682478622406</v>
      </c>
      <c r="GA74" s="63">
        <f t="shared" si="470"/>
        <v>20.664572004263732</v>
      </c>
      <c r="GB74" s="63">
        <f t="shared" si="470"/>
        <v>0</v>
      </c>
      <c r="GC74" s="63">
        <f t="shared" si="470"/>
        <v>0</v>
      </c>
      <c r="GD74" s="63">
        <f t="shared" ref="GD74:GM78" si="471">EC$182</f>
        <v>0</v>
      </c>
      <c r="GE74" s="63">
        <f t="shared" si="471"/>
        <v>0</v>
      </c>
      <c r="GF74" s="63">
        <f t="shared" si="471"/>
        <v>0</v>
      </c>
      <c r="GG74" s="63">
        <f t="shared" si="471"/>
        <v>0</v>
      </c>
      <c r="GH74" s="63">
        <f t="shared" si="471"/>
        <v>40.960000000000008</v>
      </c>
      <c r="GI74" s="63">
        <f t="shared" si="471"/>
        <v>38.912000000000006</v>
      </c>
      <c r="GJ74" s="63">
        <f t="shared" si="471"/>
        <v>36.966400000000007</v>
      </c>
      <c r="GK74" s="63">
        <f t="shared" si="471"/>
        <v>35.118080000000013</v>
      </c>
      <c r="GL74" s="63">
        <f t="shared" si="471"/>
        <v>33.362175999999998</v>
      </c>
      <c r="GM74" s="63">
        <f t="shared" si="471"/>
        <v>31.694067200000003</v>
      </c>
      <c r="GN74" s="63">
        <f t="shared" ref="GN74:GW78" si="472">EM$182</f>
        <v>30.10936384</v>
      </c>
      <c r="GO74" s="63">
        <f t="shared" si="472"/>
        <v>28.603895647999998</v>
      </c>
      <c r="GP74" s="63">
        <f t="shared" si="472"/>
        <v>27.745778778559998</v>
      </c>
      <c r="GQ74" s="63">
        <f t="shared" si="472"/>
        <v>26.913405415203201</v>
      </c>
      <c r="GR74" s="63">
        <f t="shared" si="472"/>
        <v>26.106003252747104</v>
      </c>
      <c r="GS74" s="63">
        <f t="shared" si="472"/>
        <v>25.322823155164695</v>
      </c>
      <c r="GT74" s="63">
        <f t="shared" si="472"/>
        <v>24.563138460509748</v>
      </c>
      <c r="GU74" s="63">
        <f t="shared" si="472"/>
        <v>23.826244306694459</v>
      </c>
      <c r="GV74" s="63">
        <f t="shared" si="472"/>
        <v>23.111456977493624</v>
      </c>
      <c r="GW74" s="63">
        <f t="shared" si="472"/>
        <v>22.418113268168817</v>
      </c>
      <c r="GX74" s="63">
        <f t="shared" ref="GX74:HG78" si="473">EW$182</f>
        <v>21.745569870123745</v>
      </c>
      <c r="GY74" s="63">
        <f t="shared" si="473"/>
        <v>21.093202774020035</v>
      </c>
      <c r="GZ74" s="63">
        <f t="shared" si="473"/>
        <v>20.460406690799434</v>
      </c>
      <c r="HA74" s="63">
        <f t="shared" si="473"/>
        <v>19.84659449007545</v>
      </c>
      <c r="HB74" s="63">
        <f t="shared" si="473"/>
        <v>19.251196655373189</v>
      </c>
      <c r="HC74" s="63">
        <f t="shared" si="473"/>
        <v>18.673660755711989</v>
      </c>
      <c r="HD74" s="63">
        <f t="shared" si="473"/>
        <v>18.113450933040628</v>
      </c>
      <c r="HE74" s="63">
        <f t="shared" si="473"/>
        <v>17.570047405049408</v>
      </c>
      <c r="HF74" s="63">
        <f t="shared" si="473"/>
        <v>17.042945982897926</v>
      </c>
      <c r="HG74" s="63">
        <f t="shared" si="473"/>
        <v>16.531657603410988</v>
      </c>
      <c r="HH74" s="63">
        <f t="shared" ref="HH74:HM78" si="474">FG$182</f>
        <v>0</v>
      </c>
      <c r="HI74" s="63">
        <f t="shared" si="474"/>
        <v>0</v>
      </c>
      <c r="HJ74" s="63">
        <f t="shared" si="474"/>
        <v>0</v>
      </c>
      <c r="HK74" s="63">
        <f t="shared" si="474"/>
        <v>0</v>
      </c>
      <c r="HL74" s="63">
        <f t="shared" si="474"/>
        <v>0</v>
      </c>
      <c r="HM74" s="63">
        <f t="shared" si="474"/>
        <v>0</v>
      </c>
      <c r="HN74" s="61" t="s">
        <v>188</v>
      </c>
      <c r="HO74" s="62"/>
      <c r="HP74" s="62"/>
      <c r="HQ74" s="62"/>
      <c r="HR74" s="62"/>
      <c r="HS74" s="62"/>
      <c r="HT74" s="62"/>
      <c r="HU74" s="62"/>
      <c r="HV74" s="62"/>
      <c r="HW74" s="62"/>
      <c r="HX74" s="62"/>
      <c r="HY74" s="62"/>
      <c r="HZ74" s="62"/>
      <c r="IA74" s="62"/>
      <c r="IB74" s="62"/>
      <c r="IC74" s="62"/>
      <c r="ID74" s="62"/>
      <c r="IE74" s="62"/>
      <c r="IF74" s="62"/>
      <c r="IG74" s="62"/>
      <c r="IH74" s="62"/>
      <c r="II74" s="62"/>
      <c r="IJ74" s="62"/>
      <c r="IK74" s="62"/>
      <c r="IL74" s="62"/>
      <c r="IM74" s="62"/>
      <c r="IN74" s="62"/>
      <c r="IO74" s="62"/>
      <c r="IP74" s="62"/>
      <c r="IQ74" s="62"/>
      <c r="IR74" s="62"/>
      <c r="IS74" s="62"/>
      <c r="IT74" s="62"/>
      <c r="IU74" s="62"/>
      <c r="IV74" s="62"/>
      <c r="IW74" s="62"/>
      <c r="IX74" s="62"/>
      <c r="IY74" s="62"/>
      <c r="IZ74" s="62"/>
      <c r="JA74" s="62"/>
      <c r="JB74" s="62"/>
    </row>
    <row r="75" spans="1:262" x14ac:dyDescent="0.2">
      <c r="A75" t="s">
        <v>108</v>
      </c>
      <c r="B75" t="s">
        <v>124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BC75" s="1"/>
      <c r="BD75" s="63">
        <f t="shared" si="458"/>
        <v>0</v>
      </c>
      <c r="BE75" s="63">
        <f t="shared" si="458"/>
        <v>0</v>
      </c>
      <c r="BF75" s="63">
        <f t="shared" si="458"/>
        <v>0</v>
      </c>
      <c r="BG75" s="63">
        <f t="shared" si="458"/>
        <v>0</v>
      </c>
      <c r="BH75" s="63">
        <f t="shared" si="458"/>
        <v>0</v>
      </c>
      <c r="BI75" s="63">
        <f t="shared" si="458"/>
        <v>0</v>
      </c>
      <c r="BJ75" s="63">
        <f t="shared" si="458"/>
        <v>100</v>
      </c>
      <c r="BK75" s="63">
        <f t="shared" si="458"/>
        <v>95</v>
      </c>
      <c r="BL75" s="63">
        <f t="shared" si="458"/>
        <v>90.25</v>
      </c>
      <c r="BM75" s="63">
        <f t="shared" si="458"/>
        <v>85.737499999999997</v>
      </c>
      <c r="BN75" s="63">
        <f t="shared" si="459"/>
        <v>81.450624999999988</v>
      </c>
      <c r="BO75" s="63">
        <f t="shared" si="459"/>
        <v>77.378093749999991</v>
      </c>
      <c r="BP75" s="63">
        <f t="shared" si="459"/>
        <v>73.509189062499985</v>
      </c>
      <c r="BQ75" s="63">
        <f t="shared" si="459"/>
        <v>69.833729609374984</v>
      </c>
      <c r="BR75" s="63">
        <f t="shared" si="459"/>
        <v>67.738717721093735</v>
      </c>
      <c r="BS75" s="63">
        <f t="shared" si="459"/>
        <v>65.706556189460926</v>
      </c>
      <c r="BT75" s="63">
        <f t="shared" si="459"/>
        <v>63.735359503777097</v>
      </c>
      <c r="BU75" s="63">
        <f t="shared" si="459"/>
        <v>61.823298718663786</v>
      </c>
      <c r="BV75" s="63">
        <f t="shared" si="459"/>
        <v>59.968599757103867</v>
      </c>
      <c r="BW75" s="63">
        <f t="shared" si="459"/>
        <v>58.16954176439075</v>
      </c>
      <c r="BX75" s="63">
        <f t="shared" si="460"/>
        <v>56.42445551145903</v>
      </c>
      <c r="BY75" s="63">
        <f t="shared" si="460"/>
        <v>54.731721846115256</v>
      </c>
      <c r="BZ75" s="63">
        <f t="shared" si="460"/>
        <v>53.089770190731798</v>
      </c>
      <c r="CA75" s="63">
        <f t="shared" si="460"/>
        <v>51.497077085009842</v>
      </c>
      <c r="CB75" s="63">
        <f t="shared" si="460"/>
        <v>49.952164772459547</v>
      </c>
      <c r="CC75" s="63">
        <f t="shared" si="460"/>
        <v>48.453599829285757</v>
      </c>
      <c r="CD75" s="63">
        <f t="shared" si="460"/>
        <v>46.999991834407183</v>
      </c>
      <c r="CE75" s="63">
        <f t="shared" si="460"/>
        <v>45.589992079374966</v>
      </c>
      <c r="CF75" s="63">
        <f t="shared" si="460"/>
        <v>44.222292316993716</v>
      </c>
      <c r="CG75" s="63">
        <f t="shared" si="460"/>
        <v>42.8956235474839</v>
      </c>
      <c r="CH75" s="63">
        <f t="shared" si="461"/>
        <v>41.60875484105938</v>
      </c>
      <c r="CI75" s="63">
        <f t="shared" si="461"/>
        <v>40.360492195827597</v>
      </c>
      <c r="CJ75" s="63">
        <f t="shared" si="461"/>
        <v>0</v>
      </c>
      <c r="CK75" s="63">
        <f t="shared" si="461"/>
        <v>0</v>
      </c>
      <c r="CL75" s="63">
        <f t="shared" si="461"/>
        <v>0</v>
      </c>
      <c r="CM75" s="63">
        <f t="shared" si="461"/>
        <v>0</v>
      </c>
      <c r="CN75" s="63">
        <f t="shared" si="461"/>
        <v>0</v>
      </c>
      <c r="CO75" s="63">
        <f t="shared" si="461"/>
        <v>0</v>
      </c>
      <c r="CP75" s="63">
        <f t="shared" si="461"/>
        <v>80</v>
      </c>
      <c r="CQ75" s="63">
        <f t="shared" si="461"/>
        <v>76</v>
      </c>
      <c r="CR75" s="63">
        <f t="shared" si="462"/>
        <v>72.2</v>
      </c>
      <c r="CS75" s="63">
        <f t="shared" si="462"/>
        <v>68.59</v>
      </c>
      <c r="CT75" s="63">
        <f t="shared" si="462"/>
        <v>65.160499999999999</v>
      </c>
      <c r="CU75" s="63">
        <f t="shared" si="462"/>
        <v>61.902474999999995</v>
      </c>
      <c r="CV75" s="63">
        <f t="shared" si="462"/>
        <v>58.807351249999989</v>
      </c>
      <c r="CW75" s="63">
        <f t="shared" si="462"/>
        <v>55.866983687499989</v>
      </c>
      <c r="CX75" s="63">
        <f t="shared" si="462"/>
        <v>54.190974176874988</v>
      </c>
      <c r="CY75" s="63">
        <f t="shared" si="462"/>
        <v>52.565244951568744</v>
      </c>
      <c r="CZ75" s="63">
        <f t="shared" si="462"/>
        <v>50.988287603021682</v>
      </c>
      <c r="DA75" s="63">
        <f t="shared" si="462"/>
        <v>49.458638974931034</v>
      </c>
      <c r="DB75" s="63">
        <f t="shared" si="463"/>
        <v>47.974879805683095</v>
      </c>
      <c r="DC75" s="63">
        <f t="shared" si="463"/>
        <v>46.535633411512606</v>
      </c>
      <c r="DD75" s="63">
        <f t="shared" si="463"/>
        <v>45.139564409167228</v>
      </c>
      <c r="DE75" s="63">
        <f t="shared" si="463"/>
        <v>43.785377476892208</v>
      </c>
      <c r="DF75" s="63">
        <f t="shared" si="463"/>
        <v>42.47181615258544</v>
      </c>
      <c r="DG75" s="63">
        <f t="shared" si="463"/>
        <v>41.197661668007875</v>
      </c>
      <c r="DH75" s="63">
        <f t="shared" si="463"/>
        <v>39.961731817967639</v>
      </c>
      <c r="DI75" s="63">
        <f t="shared" si="463"/>
        <v>38.762879863428608</v>
      </c>
      <c r="DJ75" s="63">
        <f t="shared" si="463"/>
        <v>37.599993467525749</v>
      </c>
      <c r="DK75" s="63">
        <f t="shared" si="463"/>
        <v>36.471993663499973</v>
      </c>
      <c r="DL75" s="63">
        <f t="shared" si="464"/>
        <v>35.377833853594971</v>
      </c>
      <c r="DM75" s="63">
        <f t="shared" si="464"/>
        <v>34.316498837987119</v>
      </c>
      <c r="DN75" s="63">
        <f t="shared" si="464"/>
        <v>33.287003872847507</v>
      </c>
      <c r="DO75" s="63">
        <f t="shared" si="464"/>
        <v>32.288393756662082</v>
      </c>
      <c r="DP75" s="63">
        <f t="shared" si="464"/>
        <v>0</v>
      </c>
      <c r="DQ75" s="63">
        <f t="shared" si="464"/>
        <v>0</v>
      </c>
      <c r="DR75" s="63">
        <f t="shared" si="464"/>
        <v>0</v>
      </c>
      <c r="DS75" s="63">
        <f t="shared" si="464"/>
        <v>0</v>
      </c>
      <c r="DT75" s="63">
        <f t="shared" si="464"/>
        <v>0</v>
      </c>
      <c r="DU75" s="63">
        <f t="shared" si="464"/>
        <v>0</v>
      </c>
      <c r="DV75" s="63">
        <f t="shared" si="465"/>
        <v>64</v>
      </c>
      <c r="DW75" s="63">
        <f t="shared" si="465"/>
        <v>60.800000000000004</v>
      </c>
      <c r="DX75" s="63">
        <f t="shared" si="465"/>
        <v>57.760000000000005</v>
      </c>
      <c r="DY75" s="63">
        <f t="shared" si="465"/>
        <v>54.872000000000007</v>
      </c>
      <c r="DZ75" s="63">
        <f t="shared" si="465"/>
        <v>52.128399999999999</v>
      </c>
      <c r="EA75" s="63">
        <f t="shared" si="465"/>
        <v>49.521979999999999</v>
      </c>
      <c r="EB75" s="63">
        <f t="shared" si="465"/>
        <v>47.045880999999994</v>
      </c>
      <c r="EC75" s="63">
        <f t="shared" si="465"/>
        <v>44.693586949999997</v>
      </c>
      <c r="ED75" s="63">
        <f t="shared" si="465"/>
        <v>43.352779341499996</v>
      </c>
      <c r="EE75" s="63">
        <f t="shared" si="465"/>
        <v>42.052195961254995</v>
      </c>
      <c r="EF75" s="63">
        <f t="shared" si="466"/>
        <v>40.790630082417351</v>
      </c>
      <c r="EG75" s="63">
        <f t="shared" si="466"/>
        <v>39.566911179944832</v>
      </c>
      <c r="EH75" s="63">
        <f t="shared" si="466"/>
        <v>38.379903844546476</v>
      </c>
      <c r="EI75" s="63">
        <f t="shared" si="466"/>
        <v>37.228506729210089</v>
      </c>
      <c r="EJ75" s="63">
        <f t="shared" si="466"/>
        <v>36.111651527333784</v>
      </c>
      <c r="EK75" s="63">
        <f t="shared" si="466"/>
        <v>35.028301981513771</v>
      </c>
      <c r="EL75" s="63">
        <f t="shared" si="466"/>
        <v>33.977452922068352</v>
      </c>
      <c r="EM75" s="63">
        <f t="shared" si="466"/>
        <v>32.958129334406301</v>
      </c>
      <c r="EN75" s="63">
        <f t="shared" si="466"/>
        <v>31.969385454374112</v>
      </c>
      <c r="EO75" s="63">
        <f t="shared" si="466"/>
        <v>31.01030389074289</v>
      </c>
      <c r="EP75" s="63">
        <f t="shared" si="467"/>
        <v>30.079994774020602</v>
      </c>
      <c r="EQ75" s="63">
        <f t="shared" si="467"/>
        <v>29.17759493079998</v>
      </c>
      <c r="ER75" s="63">
        <f t="shared" si="467"/>
        <v>28.302267082875979</v>
      </c>
      <c r="ES75" s="63">
        <f t="shared" si="467"/>
        <v>27.453199070389697</v>
      </c>
      <c r="ET75" s="63">
        <f t="shared" si="467"/>
        <v>26.629603098278007</v>
      </c>
      <c r="EU75" s="63">
        <f t="shared" si="467"/>
        <v>25.830715005329665</v>
      </c>
      <c r="EV75" s="63">
        <f t="shared" si="467"/>
        <v>0</v>
      </c>
      <c r="EW75" s="63">
        <f t="shared" si="467"/>
        <v>0</v>
      </c>
      <c r="EX75" s="63">
        <f t="shared" si="467"/>
        <v>0</v>
      </c>
      <c r="EY75" s="63">
        <f t="shared" si="467"/>
        <v>0</v>
      </c>
      <c r="EZ75" s="63">
        <f t="shared" si="468"/>
        <v>0</v>
      </c>
      <c r="FA75" s="63">
        <f t="shared" si="468"/>
        <v>0</v>
      </c>
      <c r="FB75" s="63">
        <f t="shared" si="468"/>
        <v>51.2</v>
      </c>
      <c r="FC75" s="63">
        <f t="shared" si="468"/>
        <v>48.640000000000008</v>
      </c>
      <c r="FD75" s="63">
        <f t="shared" si="468"/>
        <v>46.208000000000006</v>
      </c>
      <c r="FE75" s="63">
        <f t="shared" si="468"/>
        <v>43.897600000000011</v>
      </c>
      <c r="FF75" s="63">
        <f t="shared" si="468"/>
        <v>41.702719999999999</v>
      </c>
      <c r="FG75" s="63">
        <f t="shared" si="468"/>
        <v>39.617584000000001</v>
      </c>
      <c r="FH75" s="63">
        <f t="shared" si="468"/>
        <v>37.636704799999997</v>
      </c>
      <c r="FI75" s="63">
        <f t="shared" si="468"/>
        <v>35.754869559999996</v>
      </c>
      <c r="FJ75" s="63">
        <f t="shared" si="469"/>
        <v>34.682223473199997</v>
      </c>
      <c r="FK75" s="63">
        <f t="shared" si="469"/>
        <v>33.641756769003997</v>
      </c>
      <c r="FL75" s="63">
        <f t="shared" si="469"/>
        <v>32.63250406593388</v>
      </c>
      <c r="FM75" s="63">
        <f t="shared" si="469"/>
        <v>31.653528943955866</v>
      </c>
      <c r="FN75" s="63">
        <f t="shared" si="469"/>
        <v>30.703923075637181</v>
      </c>
      <c r="FO75" s="63">
        <f t="shared" si="469"/>
        <v>29.782805383368071</v>
      </c>
      <c r="FP75" s="63">
        <f t="shared" si="469"/>
        <v>28.889321221867029</v>
      </c>
      <c r="FQ75" s="63">
        <f t="shared" si="469"/>
        <v>28.022641585211019</v>
      </c>
      <c r="FR75" s="63">
        <f t="shared" si="469"/>
        <v>27.181962337654682</v>
      </c>
      <c r="FS75" s="63">
        <f t="shared" si="469"/>
        <v>26.366503467525042</v>
      </c>
      <c r="FT75" s="63">
        <f t="shared" si="470"/>
        <v>25.575508363499292</v>
      </c>
      <c r="FU75" s="63">
        <f t="shared" si="470"/>
        <v>24.808243112594312</v>
      </c>
      <c r="FV75" s="63">
        <f t="shared" si="470"/>
        <v>24.063995819216483</v>
      </c>
      <c r="FW75" s="63">
        <f t="shared" si="470"/>
        <v>23.342075944639987</v>
      </c>
      <c r="FX75" s="63">
        <f t="shared" si="470"/>
        <v>22.641813666300784</v>
      </c>
      <c r="FY75" s="63">
        <f t="shared" si="470"/>
        <v>21.96255925631176</v>
      </c>
      <c r="FZ75" s="63">
        <f t="shared" si="470"/>
        <v>21.303682478622406</v>
      </c>
      <c r="GA75" s="63">
        <f t="shared" si="470"/>
        <v>20.664572004263732</v>
      </c>
      <c r="GB75" s="63">
        <f t="shared" si="470"/>
        <v>0</v>
      </c>
      <c r="GC75" s="63">
        <f t="shared" si="470"/>
        <v>0</v>
      </c>
      <c r="GD75" s="63">
        <f t="shared" si="471"/>
        <v>0</v>
      </c>
      <c r="GE75" s="63">
        <f t="shared" si="471"/>
        <v>0</v>
      </c>
      <c r="GF75" s="63">
        <f t="shared" si="471"/>
        <v>0</v>
      </c>
      <c r="GG75" s="63">
        <f t="shared" si="471"/>
        <v>0</v>
      </c>
      <c r="GH75" s="63">
        <f t="shared" si="471"/>
        <v>40.960000000000008</v>
      </c>
      <c r="GI75" s="63">
        <f t="shared" si="471"/>
        <v>38.912000000000006</v>
      </c>
      <c r="GJ75" s="63">
        <f t="shared" si="471"/>
        <v>36.966400000000007</v>
      </c>
      <c r="GK75" s="63">
        <f t="shared" si="471"/>
        <v>35.118080000000013</v>
      </c>
      <c r="GL75" s="63">
        <f t="shared" si="471"/>
        <v>33.362175999999998</v>
      </c>
      <c r="GM75" s="63">
        <f t="shared" si="471"/>
        <v>31.694067200000003</v>
      </c>
      <c r="GN75" s="63">
        <f t="shared" si="472"/>
        <v>30.10936384</v>
      </c>
      <c r="GO75" s="63">
        <f t="shared" si="472"/>
        <v>28.603895647999998</v>
      </c>
      <c r="GP75" s="63">
        <f t="shared" si="472"/>
        <v>27.745778778559998</v>
      </c>
      <c r="GQ75" s="63">
        <f t="shared" si="472"/>
        <v>26.913405415203201</v>
      </c>
      <c r="GR75" s="63">
        <f t="shared" si="472"/>
        <v>26.106003252747104</v>
      </c>
      <c r="GS75" s="63">
        <f t="shared" si="472"/>
        <v>25.322823155164695</v>
      </c>
      <c r="GT75" s="63">
        <f t="shared" si="472"/>
        <v>24.563138460509748</v>
      </c>
      <c r="GU75" s="63">
        <f t="shared" si="472"/>
        <v>23.826244306694459</v>
      </c>
      <c r="GV75" s="63">
        <f t="shared" si="472"/>
        <v>23.111456977493624</v>
      </c>
      <c r="GW75" s="63">
        <f t="shared" si="472"/>
        <v>22.418113268168817</v>
      </c>
      <c r="GX75" s="63">
        <f t="shared" si="473"/>
        <v>21.745569870123745</v>
      </c>
      <c r="GY75" s="63">
        <f t="shared" si="473"/>
        <v>21.093202774020035</v>
      </c>
      <c r="GZ75" s="63">
        <f t="shared" si="473"/>
        <v>20.460406690799434</v>
      </c>
      <c r="HA75" s="63">
        <f t="shared" si="473"/>
        <v>19.84659449007545</v>
      </c>
      <c r="HB75" s="63">
        <f t="shared" si="473"/>
        <v>19.251196655373189</v>
      </c>
      <c r="HC75" s="63">
        <f t="shared" si="473"/>
        <v>18.673660755711989</v>
      </c>
      <c r="HD75" s="63">
        <f t="shared" si="473"/>
        <v>18.113450933040628</v>
      </c>
      <c r="HE75" s="63">
        <f t="shared" si="473"/>
        <v>17.570047405049408</v>
      </c>
      <c r="HF75" s="63">
        <f t="shared" si="473"/>
        <v>17.042945982897926</v>
      </c>
      <c r="HG75" s="63">
        <f t="shared" si="473"/>
        <v>16.531657603410988</v>
      </c>
      <c r="HH75" s="63">
        <f t="shared" si="474"/>
        <v>0</v>
      </c>
      <c r="HI75" s="63">
        <f t="shared" si="474"/>
        <v>0</v>
      </c>
      <c r="HJ75" s="63">
        <f t="shared" si="474"/>
        <v>0</v>
      </c>
      <c r="HK75" s="63">
        <f t="shared" si="474"/>
        <v>0</v>
      </c>
      <c r="HL75" s="63">
        <f t="shared" si="474"/>
        <v>0</v>
      </c>
      <c r="HM75" s="63">
        <f t="shared" si="474"/>
        <v>0</v>
      </c>
      <c r="HN75" s="63">
        <f t="shared" ref="HN75:HW78" si="475">FM$182</f>
        <v>40</v>
      </c>
      <c r="HO75" s="63">
        <f t="shared" si="475"/>
        <v>42</v>
      </c>
      <c r="HP75" s="63">
        <f t="shared" si="475"/>
        <v>44.1</v>
      </c>
      <c r="HQ75" s="63">
        <f t="shared" si="475"/>
        <v>46.305000000000007</v>
      </c>
      <c r="HR75" s="63">
        <f t="shared" si="475"/>
        <v>48.620250000000006</v>
      </c>
      <c r="HS75" s="63">
        <f t="shared" si="475"/>
        <v>51.051262500000007</v>
      </c>
      <c r="HT75" s="63">
        <f t="shared" si="475"/>
        <v>53.603825625000013</v>
      </c>
      <c r="HU75" s="63">
        <f t="shared" si="475"/>
        <v>56.284016906250017</v>
      </c>
      <c r="HV75" s="63">
        <f t="shared" si="475"/>
        <v>59.098217751562522</v>
      </c>
      <c r="HW75" s="63">
        <f t="shared" si="475"/>
        <v>62.053128639140652</v>
      </c>
      <c r="HX75" s="63">
        <f t="shared" ref="HX75:IG78" si="476">FW$182</f>
        <v>65.155785071097682</v>
      </c>
      <c r="HY75" s="63">
        <f t="shared" si="476"/>
        <v>68.413574324652572</v>
      </c>
      <c r="HZ75" s="63">
        <f t="shared" si="476"/>
        <v>71.834253040885201</v>
      </c>
      <c r="IA75" s="63">
        <f t="shared" si="476"/>
        <v>75.425965692929466</v>
      </c>
      <c r="IB75" s="63">
        <f t="shared" si="476"/>
        <v>79.197263977575943</v>
      </c>
      <c r="IC75" s="63">
        <f t="shared" si="476"/>
        <v>83.15712717645475</v>
      </c>
      <c r="ID75" s="63">
        <f t="shared" si="476"/>
        <v>85</v>
      </c>
      <c r="IE75" s="63">
        <f t="shared" si="476"/>
        <v>85</v>
      </c>
      <c r="IF75" s="63">
        <f t="shared" si="476"/>
        <v>85</v>
      </c>
      <c r="IG75" s="63">
        <f t="shared" si="476"/>
        <v>85</v>
      </c>
      <c r="IH75" s="63">
        <f t="shared" ref="IH75:IQ78" si="477">GG$182</f>
        <v>85</v>
      </c>
      <c r="II75" s="63">
        <f t="shared" si="477"/>
        <v>85</v>
      </c>
      <c r="IJ75" s="63">
        <f t="shared" si="477"/>
        <v>85</v>
      </c>
      <c r="IK75" s="63">
        <f t="shared" si="477"/>
        <v>85</v>
      </c>
      <c r="IL75" s="63">
        <f t="shared" si="477"/>
        <v>85</v>
      </c>
      <c r="IM75" s="63">
        <f t="shared" si="477"/>
        <v>85</v>
      </c>
      <c r="IN75" s="63">
        <f t="shared" si="477"/>
        <v>85</v>
      </c>
      <c r="IO75" s="63">
        <f t="shared" si="477"/>
        <v>85</v>
      </c>
      <c r="IP75" s="63">
        <f t="shared" si="477"/>
        <v>85</v>
      </c>
      <c r="IQ75" s="63">
        <f t="shared" si="477"/>
        <v>85</v>
      </c>
      <c r="IR75" s="63">
        <f t="shared" ref="IR75:JA78" si="478">GQ$182</f>
        <v>85</v>
      </c>
      <c r="IS75" s="63">
        <f t="shared" si="478"/>
        <v>85</v>
      </c>
      <c r="IT75" s="63">
        <f t="shared" si="478"/>
        <v>85</v>
      </c>
      <c r="IU75" s="63">
        <f t="shared" si="478"/>
        <v>85</v>
      </c>
      <c r="IV75" s="63">
        <f t="shared" si="478"/>
        <v>85</v>
      </c>
      <c r="IW75" s="63">
        <f t="shared" si="478"/>
        <v>85</v>
      </c>
      <c r="IX75" s="63">
        <f t="shared" si="478"/>
        <v>85</v>
      </c>
      <c r="IY75" s="63">
        <f t="shared" si="478"/>
        <v>85</v>
      </c>
      <c r="IZ75" s="63">
        <f t="shared" si="478"/>
        <v>85</v>
      </c>
      <c r="JA75" s="63">
        <f t="shared" si="478"/>
        <v>85</v>
      </c>
      <c r="JB75" s="63">
        <f t="shared" ref="JB75:JB78" si="479">HA$182</f>
        <v>85</v>
      </c>
    </row>
    <row r="76" spans="1:262" x14ac:dyDescent="0.2">
      <c r="A76" t="s">
        <v>108</v>
      </c>
      <c r="B76" t="s">
        <v>125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BC76" s="1"/>
      <c r="BD76" s="63">
        <f t="shared" si="458"/>
        <v>0</v>
      </c>
      <c r="BE76" s="63">
        <f t="shared" si="458"/>
        <v>0</v>
      </c>
      <c r="BF76" s="63">
        <f t="shared" si="458"/>
        <v>0</v>
      </c>
      <c r="BG76" s="63">
        <f t="shared" si="458"/>
        <v>0</v>
      </c>
      <c r="BH76" s="63">
        <f t="shared" si="458"/>
        <v>0</v>
      </c>
      <c r="BI76" s="63">
        <f t="shared" si="458"/>
        <v>0</v>
      </c>
      <c r="BJ76" s="63">
        <f t="shared" si="458"/>
        <v>100</v>
      </c>
      <c r="BK76" s="63">
        <f t="shared" si="458"/>
        <v>95</v>
      </c>
      <c r="BL76" s="63">
        <f t="shared" si="458"/>
        <v>90.25</v>
      </c>
      <c r="BM76" s="63">
        <f t="shared" si="458"/>
        <v>85.737499999999997</v>
      </c>
      <c r="BN76" s="63">
        <f t="shared" si="459"/>
        <v>81.450624999999988</v>
      </c>
      <c r="BO76" s="63">
        <f t="shared" si="459"/>
        <v>77.378093749999991</v>
      </c>
      <c r="BP76" s="63">
        <f t="shared" si="459"/>
        <v>73.509189062499985</v>
      </c>
      <c r="BQ76" s="63">
        <f t="shared" si="459"/>
        <v>69.833729609374984</v>
      </c>
      <c r="BR76" s="63">
        <f t="shared" si="459"/>
        <v>67.738717721093735</v>
      </c>
      <c r="BS76" s="63">
        <f t="shared" si="459"/>
        <v>65.706556189460926</v>
      </c>
      <c r="BT76" s="63">
        <f t="shared" si="459"/>
        <v>63.735359503777097</v>
      </c>
      <c r="BU76" s="63">
        <f t="shared" si="459"/>
        <v>61.823298718663786</v>
      </c>
      <c r="BV76" s="63">
        <f t="shared" si="459"/>
        <v>59.968599757103867</v>
      </c>
      <c r="BW76" s="63">
        <f t="shared" si="459"/>
        <v>58.16954176439075</v>
      </c>
      <c r="BX76" s="63">
        <f t="shared" si="460"/>
        <v>56.42445551145903</v>
      </c>
      <c r="BY76" s="63">
        <f t="shared" si="460"/>
        <v>54.731721846115256</v>
      </c>
      <c r="BZ76" s="63">
        <f t="shared" si="460"/>
        <v>53.089770190731798</v>
      </c>
      <c r="CA76" s="63">
        <f t="shared" si="460"/>
        <v>51.497077085009842</v>
      </c>
      <c r="CB76" s="63">
        <f t="shared" si="460"/>
        <v>49.952164772459547</v>
      </c>
      <c r="CC76" s="63">
        <f t="shared" si="460"/>
        <v>48.453599829285757</v>
      </c>
      <c r="CD76" s="63">
        <f t="shared" si="460"/>
        <v>46.999991834407183</v>
      </c>
      <c r="CE76" s="63">
        <f t="shared" si="460"/>
        <v>45.589992079374966</v>
      </c>
      <c r="CF76" s="63">
        <f t="shared" si="460"/>
        <v>44.222292316993716</v>
      </c>
      <c r="CG76" s="63">
        <f t="shared" si="460"/>
        <v>42.8956235474839</v>
      </c>
      <c r="CH76" s="63">
        <f t="shared" si="461"/>
        <v>41.60875484105938</v>
      </c>
      <c r="CI76" s="63">
        <f t="shared" si="461"/>
        <v>40.360492195827597</v>
      </c>
      <c r="CJ76" s="63">
        <f t="shared" si="461"/>
        <v>0</v>
      </c>
      <c r="CK76" s="63">
        <f t="shared" si="461"/>
        <v>0</v>
      </c>
      <c r="CL76" s="63">
        <f t="shared" si="461"/>
        <v>0</v>
      </c>
      <c r="CM76" s="63">
        <f t="shared" si="461"/>
        <v>0</v>
      </c>
      <c r="CN76" s="63">
        <f t="shared" si="461"/>
        <v>0</v>
      </c>
      <c r="CO76" s="63">
        <f t="shared" si="461"/>
        <v>0</v>
      </c>
      <c r="CP76" s="63">
        <f t="shared" si="461"/>
        <v>80</v>
      </c>
      <c r="CQ76" s="63">
        <f t="shared" si="461"/>
        <v>76</v>
      </c>
      <c r="CR76" s="63">
        <f t="shared" si="462"/>
        <v>72.2</v>
      </c>
      <c r="CS76" s="63">
        <f t="shared" si="462"/>
        <v>68.59</v>
      </c>
      <c r="CT76" s="63">
        <f t="shared" si="462"/>
        <v>65.160499999999999</v>
      </c>
      <c r="CU76" s="63">
        <f t="shared" si="462"/>
        <v>61.902474999999995</v>
      </c>
      <c r="CV76" s="63">
        <f t="shared" si="462"/>
        <v>58.807351249999989</v>
      </c>
      <c r="CW76" s="63">
        <f t="shared" si="462"/>
        <v>55.866983687499989</v>
      </c>
      <c r="CX76" s="63">
        <f t="shared" si="462"/>
        <v>54.190974176874988</v>
      </c>
      <c r="CY76" s="63">
        <f t="shared" si="462"/>
        <v>52.565244951568744</v>
      </c>
      <c r="CZ76" s="63">
        <f t="shared" si="462"/>
        <v>50.988287603021682</v>
      </c>
      <c r="DA76" s="63">
        <f t="shared" si="462"/>
        <v>49.458638974931034</v>
      </c>
      <c r="DB76" s="63">
        <f t="shared" si="463"/>
        <v>47.974879805683095</v>
      </c>
      <c r="DC76" s="63">
        <f t="shared" si="463"/>
        <v>46.535633411512606</v>
      </c>
      <c r="DD76" s="63">
        <f t="shared" si="463"/>
        <v>45.139564409167228</v>
      </c>
      <c r="DE76" s="63">
        <f t="shared" si="463"/>
        <v>43.785377476892208</v>
      </c>
      <c r="DF76" s="63">
        <f t="shared" si="463"/>
        <v>42.47181615258544</v>
      </c>
      <c r="DG76" s="63">
        <f t="shared" si="463"/>
        <v>41.197661668007875</v>
      </c>
      <c r="DH76" s="63">
        <f t="shared" si="463"/>
        <v>39.961731817967639</v>
      </c>
      <c r="DI76" s="63">
        <f t="shared" si="463"/>
        <v>38.762879863428608</v>
      </c>
      <c r="DJ76" s="63">
        <f t="shared" si="463"/>
        <v>37.599993467525749</v>
      </c>
      <c r="DK76" s="63">
        <f t="shared" si="463"/>
        <v>36.471993663499973</v>
      </c>
      <c r="DL76" s="63">
        <f t="shared" si="464"/>
        <v>35.377833853594971</v>
      </c>
      <c r="DM76" s="63">
        <f t="shared" si="464"/>
        <v>34.316498837987119</v>
      </c>
      <c r="DN76" s="63">
        <f t="shared" si="464"/>
        <v>33.287003872847507</v>
      </c>
      <c r="DO76" s="63">
        <f t="shared" si="464"/>
        <v>32.288393756662082</v>
      </c>
      <c r="DP76" s="63">
        <f t="shared" si="464"/>
        <v>0</v>
      </c>
      <c r="DQ76" s="63">
        <f t="shared" si="464"/>
        <v>0</v>
      </c>
      <c r="DR76" s="63">
        <f t="shared" si="464"/>
        <v>0</v>
      </c>
      <c r="DS76" s="63">
        <f t="shared" si="464"/>
        <v>0</v>
      </c>
      <c r="DT76" s="63">
        <f t="shared" si="464"/>
        <v>0</v>
      </c>
      <c r="DU76" s="63">
        <f t="shared" si="464"/>
        <v>0</v>
      </c>
      <c r="DV76" s="63">
        <f t="shared" si="465"/>
        <v>64</v>
      </c>
      <c r="DW76" s="63">
        <f t="shared" si="465"/>
        <v>60.800000000000004</v>
      </c>
      <c r="DX76" s="63">
        <f t="shared" si="465"/>
        <v>57.760000000000005</v>
      </c>
      <c r="DY76" s="63">
        <f t="shared" si="465"/>
        <v>54.872000000000007</v>
      </c>
      <c r="DZ76" s="63">
        <f t="shared" si="465"/>
        <v>52.128399999999999</v>
      </c>
      <c r="EA76" s="63">
        <f t="shared" si="465"/>
        <v>49.521979999999999</v>
      </c>
      <c r="EB76" s="63">
        <f t="shared" si="465"/>
        <v>47.045880999999994</v>
      </c>
      <c r="EC76" s="63">
        <f t="shared" si="465"/>
        <v>44.693586949999997</v>
      </c>
      <c r="ED76" s="63">
        <f t="shared" si="465"/>
        <v>43.352779341499996</v>
      </c>
      <c r="EE76" s="63">
        <f t="shared" si="465"/>
        <v>42.052195961254995</v>
      </c>
      <c r="EF76" s="63">
        <f t="shared" si="466"/>
        <v>40.790630082417351</v>
      </c>
      <c r="EG76" s="63">
        <f t="shared" si="466"/>
        <v>39.566911179944832</v>
      </c>
      <c r="EH76" s="63">
        <f t="shared" si="466"/>
        <v>38.379903844546476</v>
      </c>
      <c r="EI76" s="63">
        <f t="shared" si="466"/>
        <v>37.228506729210089</v>
      </c>
      <c r="EJ76" s="63">
        <f t="shared" si="466"/>
        <v>36.111651527333784</v>
      </c>
      <c r="EK76" s="63">
        <f t="shared" si="466"/>
        <v>35.028301981513771</v>
      </c>
      <c r="EL76" s="63">
        <f t="shared" si="466"/>
        <v>33.977452922068352</v>
      </c>
      <c r="EM76" s="63">
        <f t="shared" si="466"/>
        <v>32.958129334406301</v>
      </c>
      <c r="EN76" s="63">
        <f t="shared" si="466"/>
        <v>31.969385454374112</v>
      </c>
      <c r="EO76" s="63">
        <f t="shared" si="466"/>
        <v>31.01030389074289</v>
      </c>
      <c r="EP76" s="63">
        <f t="shared" si="467"/>
        <v>30.079994774020602</v>
      </c>
      <c r="EQ76" s="63">
        <f t="shared" si="467"/>
        <v>29.17759493079998</v>
      </c>
      <c r="ER76" s="63">
        <f t="shared" si="467"/>
        <v>28.302267082875979</v>
      </c>
      <c r="ES76" s="63">
        <f t="shared" si="467"/>
        <v>27.453199070389697</v>
      </c>
      <c r="ET76" s="63">
        <f t="shared" si="467"/>
        <v>26.629603098278007</v>
      </c>
      <c r="EU76" s="63">
        <f t="shared" si="467"/>
        <v>25.830715005329665</v>
      </c>
      <c r="EV76" s="63">
        <f t="shared" si="467"/>
        <v>0</v>
      </c>
      <c r="EW76" s="63">
        <f t="shared" si="467"/>
        <v>0</v>
      </c>
      <c r="EX76" s="63">
        <f t="shared" si="467"/>
        <v>0</v>
      </c>
      <c r="EY76" s="63">
        <f t="shared" si="467"/>
        <v>0</v>
      </c>
      <c r="EZ76" s="63">
        <f t="shared" si="468"/>
        <v>0</v>
      </c>
      <c r="FA76" s="63">
        <f t="shared" si="468"/>
        <v>0</v>
      </c>
      <c r="FB76" s="63">
        <f t="shared" si="468"/>
        <v>51.2</v>
      </c>
      <c r="FC76" s="63">
        <f t="shared" si="468"/>
        <v>48.640000000000008</v>
      </c>
      <c r="FD76" s="63">
        <f t="shared" si="468"/>
        <v>46.208000000000006</v>
      </c>
      <c r="FE76" s="63">
        <f t="shared" si="468"/>
        <v>43.897600000000011</v>
      </c>
      <c r="FF76" s="63">
        <f t="shared" si="468"/>
        <v>41.702719999999999</v>
      </c>
      <c r="FG76" s="63">
        <f t="shared" si="468"/>
        <v>39.617584000000001</v>
      </c>
      <c r="FH76" s="63">
        <f t="shared" si="468"/>
        <v>37.636704799999997</v>
      </c>
      <c r="FI76" s="63">
        <f t="shared" si="468"/>
        <v>35.754869559999996</v>
      </c>
      <c r="FJ76" s="63">
        <f t="shared" si="469"/>
        <v>34.682223473199997</v>
      </c>
      <c r="FK76" s="63">
        <f t="shared" si="469"/>
        <v>33.641756769003997</v>
      </c>
      <c r="FL76" s="63">
        <f t="shared" si="469"/>
        <v>32.63250406593388</v>
      </c>
      <c r="FM76" s="63">
        <f t="shared" si="469"/>
        <v>31.653528943955866</v>
      </c>
      <c r="FN76" s="63">
        <f t="shared" si="469"/>
        <v>30.703923075637181</v>
      </c>
      <c r="FO76" s="63">
        <f t="shared" si="469"/>
        <v>29.782805383368071</v>
      </c>
      <c r="FP76" s="63">
        <f t="shared" si="469"/>
        <v>28.889321221867029</v>
      </c>
      <c r="FQ76" s="63">
        <f t="shared" si="469"/>
        <v>28.022641585211019</v>
      </c>
      <c r="FR76" s="63">
        <f t="shared" si="469"/>
        <v>27.181962337654682</v>
      </c>
      <c r="FS76" s="63">
        <f t="shared" si="469"/>
        <v>26.366503467525042</v>
      </c>
      <c r="FT76" s="63">
        <f t="shared" si="470"/>
        <v>25.575508363499292</v>
      </c>
      <c r="FU76" s="63">
        <f t="shared" si="470"/>
        <v>24.808243112594312</v>
      </c>
      <c r="FV76" s="63">
        <f t="shared" si="470"/>
        <v>24.063995819216483</v>
      </c>
      <c r="FW76" s="63">
        <f t="shared" si="470"/>
        <v>23.342075944639987</v>
      </c>
      <c r="FX76" s="63">
        <f t="shared" si="470"/>
        <v>22.641813666300784</v>
      </c>
      <c r="FY76" s="63">
        <f t="shared" si="470"/>
        <v>21.96255925631176</v>
      </c>
      <c r="FZ76" s="63">
        <f t="shared" si="470"/>
        <v>21.303682478622406</v>
      </c>
      <c r="GA76" s="63">
        <f t="shared" si="470"/>
        <v>20.664572004263732</v>
      </c>
      <c r="GB76" s="63">
        <f t="shared" si="470"/>
        <v>0</v>
      </c>
      <c r="GC76" s="63">
        <f t="shared" si="470"/>
        <v>0</v>
      </c>
      <c r="GD76" s="63">
        <f t="shared" si="471"/>
        <v>0</v>
      </c>
      <c r="GE76" s="63">
        <f t="shared" si="471"/>
        <v>0</v>
      </c>
      <c r="GF76" s="63">
        <f t="shared" si="471"/>
        <v>0</v>
      </c>
      <c r="GG76" s="63">
        <f t="shared" si="471"/>
        <v>0</v>
      </c>
      <c r="GH76" s="63">
        <f t="shared" si="471"/>
        <v>40.960000000000008</v>
      </c>
      <c r="GI76" s="63">
        <f t="shared" si="471"/>
        <v>38.912000000000006</v>
      </c>
      <c r="GJ76" s="63">
        <f t="shared" si="471"/>
        <v>36.966400000000007</v>
      </c>
      <c r="GK76" s="63">
        <f t="shared" si="471"/>
        <v>35.118080000000013</v>
      </c>
      <c r="GL76" s="63">
        <f t="shared" si="471"/>
        <v>33.362175999999998</v>
      </c>
      <c r="GM76" s="63">
        <f t="shared" si="471"/>
        <v>31.694067200000003</v>
      </c>
      <c r="GN76" s="63">
        <f t="shared" si="472"/>
        <v>30.10936384</v>
      </c>
      <c r="GO76" s="63">
        <f t="shared" si="472"/>
        <v>28.603895647999998</v>
      </c>
      <c r="GP76" s="63">
        <f t="shared" si="472"/>
        <v>27.745778778559998</v>
      </c>
      <c r="GQ76" s="63">
        <f t="shared" si="472"/>
        <v>26.913405415203201</v>
      </c>
      <c r="GR76" s="63">
        <f t="shared" si="472"/>
        <v>26.106003252747104</v>
      </c>
      <c r="GS76" s="63">
        <f t="shared" si="472"/>
        <v>25.322823155164695</v>
      </c>
      <c r="GT76" s="63">
        <f t="shared" si="472"/>
        <v>24.563138460509748</v>
      </c>
      <c r="GU76" s="63">
        <f t="shared" si="472"/>
        <v>23.826244306694459</v>
      </c>
      <c r="GV76" s="63">
        <f t="shared" si="472"/>
        <v>23.111456977493624</v>
      </c>
      <c r="GW76" s="63">
        <f t="shared" si="472"/>
        <v>22.418113268168817</v>
      </c>
      <c r="GX76" s="63">
        <f t="shared" si="473"/>
        <v>21.745569870123745</v>
      </c>
      <c r="GY76" s="63">
        <f t="shared" si="473"/>
        <v>21.093202774020035</v>
      </c>
      <c r="GZ76" s="63">
        <f t="shared" si="473"/>
        <v>20.460406690799434</v>
      </c>
      <c r="HA76" s="63">
        <f t="shared" si="473"/>
        <v>19.84659449007545</v>
      </c>
      <c r="HB76" s="63">
        <f t="shared" si="473"/>
        <v>19.251196655373189</v>
      </c>
      <c r="HC76" s="63">
        <f t="shared" si="473"/>
        <v>18.673660755711989</v>
      </c>
      <c r="HD76" s="63">
        <f t="shared" si="473"/>
        <v>18.113450933040628</v>
      </c>
      <c r="HE76" s="63">
        <f t="shared" si="473"/>
        <v>17.570047405049408</v>
      </c>
      <c r="HF76" s="63">
        <f t="shared" si="473"/>
        <v>17.042945982897926</v>
      </c>
      <c r="HG76" s="63">
        <f t="shared" si="473"/>
        <v>16.531657603410988</v>
      </c>
      <c r="HH76" s="63">
        <f t="shared" si="474"/>
        <v>0</v>
      </c>
      <c r="HI76" s="63">
        <f t="shared" si="474"/>
        <v>0</v>
      </c>
      <c r="HJ76" s="63">
        <f t="shared" si="474"/>
        <v>0</v>
      </c>
      <c r="HK76" s="63">
        <f t="shared" si="474"/>
        <v>0</v>
      </c>
      <c r="HL76" s="63">
        <f t="shared" si="474"/>
        <v>0</v>
      </c>
      <c r="HM76" s="63">
        <f t="shared" si="474"/>
        <v>0</v>
      </c>
      <c r="HN76" s="63">
        <f t="shared" si="475"/>
        <v>40</v>
      </c>
      <c r="HO76" s="63">
        <f t="shared" si="475"/>
        <v>42</v>
      </c>
      <c r="HP76" s="63">
        <f t="shared" si="475"/>
        <v>44.1</v>
      </c>
      <c r="HQ76" s="63">
        <f t="shared" si="475"/>
        <v>46.305000000000007</v>
      </c>
      <c r="HR76" s="63">
        <f t="shared" si="475"/>
        <v>48.620250000000006</v>
      </c>
      <c r="HS76" s="63">
        <f t="shared" si="475"/>
        <v>51.051262500000007</v>
      </c>
      <c r="HT76" s="63">
        <f t="shared" si="475"/>
        <v>53.603825625000013</v>
      </c>
      <c r="HU76" s="63">
        <f t="shared" si="475"/>
        <v>56.284016906250017</v>
      </c>
      <c r="HV76" s="63">
        <f t="shared" si="475"/>
        <v>59.098217751562522</v>
      </c>
      <c r="HW76" s="63">
        <f t="shared" si="475"/>
        <v>62.053128639140652</v>
      </c>
      <c r="HX76" s="63">
        <f t="shared" si="476"/>
        <v>65.155785071097682</v>
      </c>
      <c r="HY76" s="63">
        <f t="shared" si="476"/>
        <v>68.413574324652572</v>
      </c>
      <c r="HZ76" s="63">
        <f t="shared" si="476"/>
        <v>71.834253040885201</v>
      </c>
      <c r="IA76" s="63">
        <f t="shared" si="476"/>
        <v>75.425965692929466</v>
      </c>
      <c r="IB76" s="63">
        <f t="shared" si="476"/>
        <v>79.197263977575943</v>
      </c>
      <c r="IC76" s="63">
        <f t="shared" si="476"/>
        <v>83.15712717645475</v>
      </c>
      <c r="ID76" s="63">
        <f t="shared" si="476"/>
        <v>85</v>
      </c>
      <c r="IE76" s="63">
        <f t="shared" si="476"/>
        <v>85</v>
      </c>
      <c r="IF76" s="63">
        <f t="shared" si="476"/>
        <v>85</v>
      </c>
      <c r="IG76" s="63">
        <f t="shared" si="476"/>
        <v>85</v>
      </c>
      <c r="IH76" s="63">
        <f t="shared" si="477"/>
        <v>85</v>
      </c>
      <c r="II76" s="63">
        <f t="shared" si="477"/>
        <v>85</v>
      </c>
      <c r="IJ76" s="63">
        <f t="shared" si="477"/>
        <v>85</v>
      </c>
      <c r="IK76" s="63">
        <f t="shared" si="477"/>
        <v>85</v>
      </c>
      <c r="IL76" s="63">
        <f t="shared" si="477"/>
        <v>85</v>
      </c>
      <c r="IM76" s="63">
        <f t="shared" si="477"/>
        <v>85</v>
      </c>
      <c r="IN76" s="63">
        <f t="shared" si="477"/>
        <v>85</v>
      </c>
      <c r="IO76" s="63">
        <f t="shared" si="477"/>
        <v>85</v>
      </c>
      <c r="IP76" s="63">
        <f t="shared" si="477"/>
        <v>85</v>
      </c>
      <c r="IQ76" s="63">
        <f t="shared" si="477"/>
        <v>85</v>
      </c>
      <c r="IR76" s="63">
        <f t="shared" si="478"/>
        <v>85</v>
      </c>
      <c r="IS76" s="63">
        <f t="shared" si="478"/>
        <v>85</v>
      </c>
      <c r="IT76" s="63">
        <f t="shared" si="478"/>
        <v>85</v>
      </c>
      <c r="IU76" s="63">
        <f t="shared" si="478"/>
        <v>85</v>
      </c>
      <c r="IV76" s="63">
        <f t="shared" si="478"/>
        <v>85</v>
      </c>
      <c r="IW76" s="63">
        <f t="shared" si="478"/>
        <v>85</v>
      </c>
      <c r="IX76" s="63">
        <f t="shared" si="478"/>
        <v>85</v>
      </c>
      <c r="IY76" s="63">
        <f t="shared" si="478"/>
        <v>85</v>
      </c>
      <c r="IZ76" s="63">
        <f t="shared" si="478"/>
        <v>85</v>
      </c>
      <c r="JA76" s="63">
        <f t="shared" si="478"/>
        <v>85</v>
      </c>
      <c r="JB76" s="63">
        <f t="shared" si="479"/>
        <v>85</v>
      </c>
    </row>
    <row r="77" spans="1:262" x14ac:dyDescent="0.2">
      <c r="A77" t="s">
        <v>108</v>
      </c>
      <c r="B77" t="s">
        <v>126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63">
        <f t="shared" si="458"/>
        <v>0</v>
      </c>
      <c r="BE77" s="63">
        <f t="shared" si="458"/>
        <v>0</v>
      </c>
      <c r="BF77" s="63">
        <f t="shared" si="458"/>
        <v>0</v>
      </c>
      <c r="BG77" s="63">
        <f t="shared" si="458"/>
        <v>0</v>
      </c>
      <c r="BH77" s="63">
        <f t="shared" si="458"/>
        <v>0</v>
      </c>
      <c r="BI77" s="63">
        <f t="shared" si="458"/>
        <v>0</v>
      </c>
      <c r="BJ77" s="63">
        <f t="shared" si="458"/>
        <v>100</v>
      </c>
      <c r="BK77" s="63">
        <f t="shared" si="458"/>
        <v>95</v>
      </c>
      <c r="BL77" s="63">
        <f t="shared" si="458"/>
        <v>90.25</v>
      </c>
      <c r="BM77" s="63">
        <f t="shared" si="458"/>
        <v>85.737499999999997</v>
      </c>
      <c r="BN77" s="63">
        <f t="shared" si="459"/>
        <v>81.450624999999988</v>
      </c>
      <c r="BO77" s="63">
        <f t="shared" si="459"/>
        <v>77.378093749999991</v>
      </c>
      <c r="BP77" s="63">
        <f t="shared" si="459"/>
        <v>73.509189062499985</v>
      </c>
      <c r="BQ77" s="63">
        <f t="shared" si="459"/>
        <v>69.833729609374984</v>
      </c>
      <c r="BR77" s="63">
        <f t="shared" si="459"/>
        <v>67.738717721093735</v>
      </c>
      <c r="BS77" s="63">
        <f t="shared" si="459"/>
        <v>65.706556189460926</v>
      </c>
      <c r="BT77" s="63">
        <f t="shared" si="459"/>
        <v>63.735359503777097</v>
      </c>
      <c r="BU77" s="63">
        <f t="shared" si="459"/>
        <v>61.823298718663786</v>
      </c>
      <c r="BV77" s="63">
        <f t="shared" si="459"/>
        <v>59.968599757103867</v>
      </c>
      <c r="BW77" s="63">
        <f t="shared" si="459"/>
        <v>58.16954176439075</v>
      </c>
      <c r="BX77" s="63">
        <f t="shared" si="460"/>
        <v>56.42445551145903</v>
      </c>
      <c r="BY77" s="63">
        <f t="shared" si="460"/>
        <v>54.731721846115256</v>
      </c>
      <c r="BZ77" s="63">
        <f t="shared" si="460"/>
        <v>53.089770190731798</v>
      </c>
      <c r="CA77" s="63">
        <f t="shared" si="460"/>
        <v>51.497077085009842</v>
      </c>
      <c r="CB77" s="63">
        <f t="shared" si="460"/>
        <v>49.952164772459547</v>
      </c>
      <c r="CC77" s="63">
        <f t="shared" si="460"/>
        <v>48.453599829285757</v>
      </c>
      <c r="CD77" s="63">
        <f t="shared" si="460"/>
        <v>46.999991834407183</v>
      </c>
      <c r="CE77" s="63">
        <f t="shared" si="460"/>
        <v>45.589992079374966</v>
      </c>
      <c r="CF77" s="63">
        <f t="shared" si="460"/>
        <v>44.222292316993716</v>
      </c>
      <c r="CG77" s="63">
        <f t="shared" si="460"/>
        <v>42.8956235474839</v>
      </c>
      <c r="CH77" s="63">
        <f t="shared" si="461"/>
        <v>41.60875484105938</v>
      </c>
      <c r="CI77" s="63">
        <f t="shared" si="461"/>
        <v>40.360492195827597</v>
      </c>
      <c r="CJ77" s="63">
        <f t="shared" si="461"/>
        <v>0</v>
      </c>
      <c r="CK77" s="63">
        <f t="shared" si="461"/>
        <v>0</v>
      </c>
      <c r="CL77" s="63">
        <f t="shared" si="461"/>
        <v>0</v>
      </c>
      <c r="CM77" s="63">
        <f t="shared" si="461"/>
        <v>0</v>
      </c>
      <c r="CN77" s="63">
        <f t="shared" si="461"/>
        <v>0</v>
      </c>
      <c r="CO77" s="63">
        <f t="shared" si="461"/>
        <v>0</v>
      </c>
      <c r="CP77" s="63">
        <f t="shared" si="461"/>
        <v>80</v>
      </c>
      <c r="CQ77" s="63">
        <f t="shared" si="461"/>
        <v>76</v>
      </c>
      <c r="CR77" s="63">
        <f t="shared" si="462"/>
        <v>72.2</v>
      </c>
      <c r="CS77" s="63">
        <f t="shared" si="462"/>
        <v>68.59</v>
      </c>
      <c r="CT77" s="63">
        <f t="shared" si="462"/>
        <v>65.160499999999999</v>
      </c>
      <c r="CU77" s="63">
        <f t="shared" si="462"/>
        <v>61.902474999999995</v>
      </c>
      <c r="CV77" s="63">
        <f t="shared" si="462"/>
        <v>58.807351249999989</v>
      </c>
      <c r="CW77" s="63">
        <f t="shared" si="462"/>
        <v>55.866983687499989</v>
      </c>
      <c r="CX77" s="63">
        <f t="shared" si="462"/>
        <v>54.190974176874988</v>
      </c>
      <c r="CY77" s="63">
        <f t="shared" si="462"/>
        <v>52.565244951568744</v>
      </c>
      <c r="CZ77" s="63">
        <f t="shared" si="462"/>
        <v>50.988287603021682</v>
      </c>
      <c r="DA77" s="63">
        <f t="shared" si="462"/>
        <v>49.458638974931034</v>
      </c>
      <c r="DB77" s="63">
        <f t="shared" si="463"/>
        <v>47.974879805683095</v>
      </c>
      <c r="DC77" s="63">
        <f t="shared" si="463"/>
        <v>46.535633411512606</v>
      </c>
      <c r="DD77" s="63">
        <f t="shared" si="463"/>
        <v>45.139564409167228</v>
      </c>
      <c r="DE77" s="63">
        <f t="shared" si="463"/>
        <v>43.785377476892208</v>
      </c>
      <c r="DF77" s="63">
        <f t="shared" si="463"/>
        <v>42.47181615258544</v>
      </c>
      <c r="DG77" s="63">
        <f t="shared" si="463"/>
        <v>41.197661668007875</v>
      </c>
      <c r="DH77" s="63">
        <f t="shared" si="463"/>
        <v>39.961731817967639</v>
      </c>
      <c r="DI77" s="63">
        <f t="shared" si="463"/>
        <v>38.762879863428608</v>
      </c>
      <c r="DJ77" s="63">
        <f t="shared" si="463"/>
        <v>37.599993467525749</v>
      </c>
      <c r="DK77" s="63">
        <f t="shared" si="463"/>
        <v>36.471993663499973</v>
      </c>
      <c r="DL77" s="63">
        <f t="shared" si="464"/>
        <v>35.377833853594971</v>
      </c>
      <c r="DM77" s="63">
        <f t="shared" si="464"/>
        <v>34.316498837987119</v>
      </c>
      <c r="DN77" s="63">
        <f t="shared" si="464"/>
        <v>33.287003872847507</v>
      </c>
      <c r="DO77" s="63">
        <f t="shared" si="464"/>
        <v>32.288393756662082</v>
      </c>
      <c r="DP77" s="63">
        <f t="shared" si="464"/>
        <v>0</v>
      </c>
      <c r="DQ77" s="63">
        <f t="shared" si="464"/>
        <v>0</v>
      </c>
      <c r="DR77" s="63">
        <f t="shared" si="464"/>
        <v>0</v>
      </c>
      <c r="DS77" s="63">
        <f t="shared" si="464"/>
        <v>0</v>
      </c>
      <c r="DT77" s="63">
        <f t="shared" si="464"/>
        <v>0</v>
      </c>
      <c r="DU77" s="63">
        <f t="shared" si="464"/>
        <v>0</v>
      </c>
      <c r="DV77" s="63">
        <f t="shared" si="465"/>
        <v>64</v>
      </c>
      <c r="DW77" s="63">
        <f t="shared" si="465"/>
        <v>60.800000000000004</v>
      </c>
      <c r="DX77" s="63">
        <f t="shared" si="465"/>
        <v>57.760000000000005</v>
      </c>
      <c r="DY77" s="63">
        <f t="shared" si="465"/>
        <v>54.872000000000007</v>
      </c>
      <c r="DZ77" s="63">
        <f t="shared" si="465"/>
        <v>52.128399999999999</v>
      </c>
      <c r="EA77" s="63">
        <f t="shared" si="465"/>
        <v>49.521979999999999</v>
      </c>
      <c r="EB77" s="63">
        <f t="shared" si="465"/>
        <v>47.045880999999994</v>
      </c>
      <c r="EC77" s="63">
        <f t="shared" si="465"/>
        <v>44.693586949999997</v>
      </c>
      <c r="ED77" s="63">
        <f t="shared" si="465"/>
        <v>43.352779341499996</v>
      </c>
      <c r="EE77" s="63">
        <f t="shared" si="465"/>
        <v>42.052195961254995</v>
      </c>
      <c r="EF77" s="63">
        <f t="shared" si="466"/>
        <v>40.790630082417351</v>
      </c>
      <c r="EG77" s="63">
        <f t="shared" si="466"/>
        <v>39.566911179944832</v>
      </c>
      <c r="EH77" s="63">
        <f t="shared" si="466"/>
        <v>38.379903844546476</v>
      </c>
      <c r="EI77" s="63">
        <f t="shared" si="466"/>
        <v>37.228506729210089</v>
      </c>
      <c r="EJ77" s="63">
        <f t="shared" si="466"/>
        <v>36.111651527333784</v>
      </c>
      <c r="EK77" s="63">
        <f t="shared" si="466"/>
        <v>35.028301981513771</v>
      </c>
      <c r="EL77" s="63">
        <f t="shared" si="466"/>
        <v>33.977452922068352</v>
      </c>
      <c r="EM77" s="63">
        <f t="shared" si="466"/>
        <v>32.958129334406301</v>
      </c>
      <c r="EN77" s="63">
        <f t="shared" si="466"/>
        <v>31.969385454374112</v>
      </c>
      <c r="EO77" s="63">
        <f t="shared" si="466"/>
        <v>31.01030389074289</v>
      </c>
      <c r="EP77" s="63">
        <f t="shared" si="467"/>
        <v>30.079994774020602</v>
      </c>
      <c r="EQ77" s="63">
        <f t="shared" si="467"/>
        <v>29.17759493079998</v>
      </c>
      <c r="ER77" s="63">
        <f t="shared" si="467"/>
        <v>28.302267082875979</v>
      </c>
      <c r="ES77" s="63">
        <f t="shared" si="467"/>
        <v>27.453199070389697</v>
      </c>
      <c r="ET77" s="63">
        <f t="shared" si="467"/>
        <v>26.629603098278007</v>
      </c>
      <c r="EU77" s="63">
        <f t="shared" si="467"/>
        <v>25.830715005329665</v>
      </c>
      <c r="EV77" s="63">
        <f t="shared" si="467"/>
        <v>0</v>
      </c>
      <c r="EW77" s="63">
        <f t="shared" si="467"/>
        <v>0</v>
      </c>
      <c r="EX77" s="63">
        <f t="shared" si="467"/>
        <v>0</v>
      </c>
      <c r="EY77" s="63">
        <f t="shared" si="467"/>
        <v>0</v>
      </c>
      <c r="EZ77" s="63">
        <f t="shared" si="468"/>
        <v>0</v>
      </c>
      <c r="FA77" s="63">
        <f t="shared" si="468"/>
        <v>0</v>
      </c>
      <c r="FB77" s="63">
        <f t="shared" si="468"/>
        <v>51.2</v>
      </c>
      <c r="FC77" s="63">
        <f t="shared" si="468"/>
        <v>48.640000000000008</v>
      </c>
      <c r="FD77" s="63">
        <f t="shared" si="468"/>
        <v>46.208000000000006</v>
      </c>
      <c r="FE77" s="63">
        <f t="shared" si="468"/>
        <v>43.897600000000011</v>
      </c>
      <c r="FF77" s="63">
        <f t="shared" si="468"/>
        <v>41.702719999999999</v>
      </c>
      <c r="FG77" s="63">
        <f t="shared" si="468"/>
        <v>39.617584000000001</v>
      </c>
      <c r="FH77" s="63">
        <f t="shared" si="468"/>
        <v>37.636704799999997</v>
      </c>
      <c r="FI77" s="63">
        <f t="shared" si="468"/>
        <v>35.754869559999996</v>
      </c>
      <c r="FJ77" s="63">
        <f t="shared" si="469"/>
        <v>34.682223473199997</v>
      </c>
      <c r="FK77" s="63">
        <f t="shared" si="469"/>
        <v>33.641756769003997</v>
      </c>
      <c r="FL77" s="63">
        <f t="shared" si="469"/>
        <v>32.63250406593388</v>
      </c>
      <c r="FM77" s="63">
        <f t="shared" si="469"/>
        <v>31.653528943955866</v>
      </c>
      <c r="FN77" s="63">
        <f t="shared" si="469"/>
        <v>30.703923075637181</v>
      </c>
      <c r="FO77" s="63">
        <f t="shared" si="469"/>
        <v>29.782805383368071</v>
      </c>
      <c r="FP77" s="63">
        <f t="shared" si="469"/>
        <v>28.889321221867029</v>
      </c>
      <c r="FQ77" s="63">
        <f t="shared" si="469"/>
        <v>28.022641585211019</v>
      </c>
      <c r="FR77" s="63">
        <f t="shared" si="469"/>
        <v>27.181962337654682</v>
      </c>
      <c r="FS77" s="63">
        <f t="shared" si="469"/>
        <v>26.366503467525042</v>
      </c>
      <c r="FT77" s="63">
        <f t="shared" si="470"/>
        <v>25.575508363499292</v>
      </c>
      <c r="FU77" s="63">
        <f t="shared" si="470"/>
        <v>24.808243112594312</v>
      </c>
      <c r="FV77" s="63">
        <f t="shared" si="470"/>
        <v>24.063995819216483</v>
      </c>
      <c r="FW77" s="63">
        <f t="shared" si="470"/>
        <v>23.342075944639987</v>
      </c>
      <c r="FX77" s="63">
        <f t="shared" si="470"/>
        <v>22.641813666300784</v>
      </c>
      <c r="FY77" s="63">
        <f t="shared" si="470"/>
        <v>21.96255925631176</v>
      </c>
      <c r="FZ77" s="63">
        <f t="shared" si="470"/>
        <v>21.303682478622406</v>
      </c>
      <c r="GA77" s="63">
        <f t="shared" si="470"/>
        <v>20.664572004263732</v>
      </c>
      <c r="GB77" s="63">
        <f t="shared" si="470"/>
        <v>0</v>
      </c>
      <c r="GC77" s="63">
        <f t="shared" si="470"/>
        <v>0</v>
      </c>
      <c r="GD77" s="63">
        <f t="shared" si="471"/>
        <v>0</v>
      </c>
      <c r="GE77" s="63">
        <f t="shared" si="471"/>
        <v>0</v>
      </c>
      <c r="GF77" s="63">
        <f t="shared" si="471"/>
        <v>0</v>
      </c>
      <c r="GG77" s="63">
        <f t="shared" si="471"/>
        <v>0</v>
      </c>
      <c r="GH77" s="63">
        <f t="shared" si="471"/>
        <v>40.960000000000008</v>
      </c>
      <c r="GI77" s="63">
        <f t="shared" si="471"/>
        <v>38.912000000000006</v>
      </c>
      <c r="GJ77" s="63">
        <f t="shared" si="471"/>
        <v>36.966400000000007</v>
      </c>
      <c r="GK77" s="63">
        <f t="shared" si="471"/>
        <v>35.118080000000013</v>
      </c>
      <c r="GL77" s="63">
        <f t="shared" si="471"/>
        <v>33.362175999999998</v>
      </c>
      <c r="GM77" s="63">
        <f t="shared" si="471"/>
        <v>31.694067200000003</v>
      </c>
      <c r="GN77" s="63">
        <f t="shared" si="472"/>
        <v>30.10936384</v>
      </c>
      <c r="GO77" s="63">
        <f t="shared" si="472"/>
        <v>28.603895647999998</v>
      </c>
      <c r="GP77" s="63">
        <f t="shared" si="472"/>
        <v>27.745778778559998</v>
      </c>
      <c r="GQ77" s="63">
        <f t="shared" si="472"/>
        <v>26.913405415203201</v>
      </c>
      <c r="GR77" s="63">
        <f t="shared" si="472"/>
        <v>26.106003252747104</v>
      </c>
      <c r="GS77" s="63">
        <f t="shared" si="472"/>
        <v>25.322823155164695</v>
      </c>
      <c r="GT77" s="63">
        <f t="shared" si="472"/>
        <v>24.563138460509748</v>
      </c>
      <c r="GU77" s="63">
        <f t="shared" si="472"/>
        <v>23.826244306694459</v>
      </c>
      <c r="GV77" s="63">
        <f t="shared" si="472"/>
        <v>23.111456977493624</v>
      </c>
      <c r="GW77" s="63">
        <f t="shared" si="472"/>
        <v>22.418113268168817</v>
      </c>
      <c r="GX77" s="63">
        <f t="shared" si="473"/>
        <v>21.745569870123745</v>
      </c>
      <c r="GY77" s="63">
        <f t="shared" si="473"/>
        <v>21.093202774020035</v>
      </c>
      <c r="GZ77" s="63">
        <f t="shared" si="473"/>
        <v>20.460406690799434</v>
      </c>
      <c r="HA77" s="63">
        <f t="shared" si="473"/>
        <v>19.84659449007545</v>
      </c>
      <c r="HB77" s="63">
        <f t="shared" si="473"/>
        <v>19.251196655373189</v>
      </c>
      <c r="HC77" s="63">
        <f t="shared" si="473"/>
        <v>18.673660755711989</v>
      </c>
      <c r="HD77" s="63">
        <f t="shared" si="473"/>
        <v>18.113450933040628</v>
      </c>
      <c r="HE77" s="63">
        <f t="shared" si="473"/>
        <v>17.570047405049408</v>
      </c>
      <c r="HF77" s="63">
        <f t="shared" si="473"/>
        <v>17.042945982897926</v>
      </c>
      <c r="HG77" s="63">
        <f t="shared" si="473"/>
        <v>16.531657603410988</v>
      </c>
      <c r="HH77" s="63">
        <f t="shared" si="474"/>
        <v>0</v>
      </c>
      <c r="HI77" s="63">
        <f t="shared" si="474"/>
        <v>0</v>
      </c>
      <c r="HJ77" s="63">
        <f t="shared" si="474"/>
        <v>0</v>
      </c>
      <c r="HK77" s="63">
        <f t="shared" si="474"/>
        <v>0</v>
      </c>
      <c r="HL77" s="63">
        <f t="shared" si="474"/>
        <v>0</v>
      </c>
      <c r="HM77" s="63">
        <f t="shared" si="474"/>
        <v>0</v>
      </c>
      <c r="HN77" s="63">
        <f t="shared" si="475"/>
        <v>40</v>
      </c>
      <c r="HO77" s="63">
        <f t="shared" si="475"/>
        <v>42</v>
      </c>
      <c r="HP77" s="63">
        <f t="shared" si="475"/>
        <v>44.1</v>
      </c>
      <c r="HQ77" s="63">
        <f t="shared" si="475"/>
        <v>46.305000000000007</v>
      </c>
      <c r="HR77" s="63">
        <f t="shared" si="475"/>
        <v>48.620250000000006</v>
      </c>
      <c r="HS77" s="63">
        <f t="shared" si="475"/>
        <v>51.051262500000007</v>
      </c>
      <c r="HT77" s="63">
        <f t="shared" si="475"/>
        <v>53.603825625000013</v>
      </c>
      <c r="HU77" s="63">
        <f t="shared" si="475"/>
        <v>56.284016906250017</v>
      </c>
      <c r="HV77" s="63">
        <f t="shared" si="475"/>
        <v>59.098217751562522</v>
      </c>
      <c r="HW77" s="63">
        <f t="shared" si="475"/>
        <v>62.053128639140652</v>
      </c>
      <c r="HX77" s="63">
        <f t="shared" si="476"/>
        <v>65.155785071097682</v>
      </c>
      <c r="HY77" s="63">
        <f t="shared" si="476"/>
        <v>68.413574324652572</v>
      </c>
      <c r="HZ77" s="63">
        <f t="shared" si="476"/>
        <v>71.834253040885201</v>
      </c>
      <c r="IA77" s="63">
        <f t="shared" si="476"/>
        <v>75.425965692929466</v>
      </c>
      <c r="IB77" s="63">
        <f t="shared" si="476"/>
        <v>79.197263977575943</v>
      </c>
      <c r="IC77" s="63">
        <f t="shared" si="476"/>
        <v>83.15712717645475</v>
      </c>
      <c r="ID77" s="63">
        <f t="shared" si="476"/>
        <v>85</v>
      </c>
      <c r="IE77" s="63">
        <f t="shared" si="476"/>
        <v>85</v>
      </c>
      <c r="IF77" s="63">
        <f t="shared" si="476"/>
        <v>85</v>
      </c>
      <c r="IG77" s="63">
        <f t="shared" si="476"/>
        <v>85</v>
      </c>
      <c r="IH77" s="63">
        <f t="shared" si="477"/>
        <v>85</v>
      </c>
      <c r="II77" s="63">
        <f t="shared" si="477"/>
        <v>85</v>
      </c>
      <c r="IJ77" s="63">
        <f t="shared" si="477"/>
        <v>85</v>
      </c>
      <c r="IK77" s="63">
        <f t="shared" si="477"/>
        <v>85</v>
      </c>
      <c r="IL77" s="63">
        <f t="shared" si="477"/>
        <v>85</v>
      </c>
      <c r="IM77" s="63">
        <f t="shared" si="477"/>
        <v>85</v>
      </c>
      <c r="IN77" s="63">
        <f t="shared" si="477"/>
        <v>85</v>
      </c>
      <c r="IO77" s="63">
        <f t="shared" si="477"/>
        <v>85</v>
      </c>
      <c r="IP77" s="63">
        <f t="shared" si="477"/>
        <v>85</v>
      </c>
      <c r="IQ77" s="63">
        <f t="shared" si="477"/>
        <v>85</v>
      </c>
      <c r="IR77" s="63">
        <f t="shared" si="478"/>
        <v>85</v>
      </c>
      <c r="IS77" s="63">
        <f t="shared" si="478"/>
        <v>85</v>
      </c>
      <c r="IT77" s="63">
        <f t="shared" si="478"/>
        <v>85</v>
      </c>
      <c r="IU77" s="63">
        <f t="shared" si="478"/>
        <v>85</v>
      </c>
      <c r="IV77" s="63">
        <f t="shared" si="478"/>
        <v>85</v>
      </c>
      <c r="IW77" s="63">
        <f t="shared" si="478"/>
        <v>85</v>
      </c>
      <c r="IX77" s="63">
        <f t="shared" si="478"/>
        <v>85</v>
      </c>
      <c r="IY77" s="63">
        <f t="shared" si="478"/>
        <v>85</v>
      </c>
      <c r="IZ77" s="63">
        <f t="shared" si="478"/>
        <v>85</v>
      </c>
      <c r="JA77" s="63">
        <f t="shared" si="478"/>
        <v>85</v>
      </c>
      <c r="JB77" s="63">
        <f t="shared" si="479"/>
        <v>85</v>
      </c>
    </row>
    <row r="78" spans="1:262" x14ac:dyDescent="0.2">
      <c r="A78" t="s">
        <v>108</v>
      </c>
      <c r="B78" t="s">
        <v>127</v>
      </c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63">
        <f t="shared" si="458"/>
        <v>0</v>
      </c>
      <c r="BE78" s="63">
        <f t="shared" si="458"/>
        <v>0</v>
      </c>
      <c r="BF78" s="63">
        <f t="shared" si="458"/>
        <v>0</v>
      </c>
      <c r="BG78" s="63">
        <f t="shared" si="458"/>
        <v>0</v>
      </c>
      <c r="BH78" s="63">
        <f t="shared" si="458"/>
        <v>0</v>
      </c>
      <c r="BI78" s="63">
        <f t="shared" si="458"/>
        <v>0</v>
      </c>
      <c r="BJ78" s="63">
        <f t="shared" si="458"/>
        <v>100</v>
      </c>
      <c r="BK78" s="63">
        <f t="shared" si="458"/>
        <v>95</v>
      </c>
      <c r="BL78" s="63">
        <f t="shared" si="458"/>
        <v>90.25</v>
      </c>
      <c r="BM78" s="63">
        <f t="shared" si="458"/>
        <v>85.737499999999997</v>
      </c>
      <c r="BN78" s="63">
        <f t="shared" si="459"/>
        <v>81.450624999999988</v>
      </c>
      <c r="BO78" s="63">
        <f t="shared" si="459"/>
        <v>77.378093749999991</v>
      </c>
      <c r="BP78" s="63">
        <f t="shared" si="459"/>
        <v>73.509189062499985</v>
      </c>
      <c r="BQ78" s="63">
        <f t="shared" si="459"/>
        <v>69.833729609374984</v>
      </c>
      <c r="BR78" s="63">
        <f t="shared" si="459"/>
        <v>67.738717721093735</v>
      </c>
      <c r="BS78" s="63">
        <f t="shared" si="459"/>
        <v>65.706556189460926</v>
      </c>
      <c r="BT78" s="63">
        <f t="shared" si="459"/>
        <v>63.735359503777097</v>
      </c>
      <c r="BU78" s="63">
        <f t="shared" si="459"/>
        <v>61.823298718663786</v>
      </c>
      <c r="BV78" s="63">
        <f t="shared" si="459"/>
        <v>59.968599757103867</v>
      </c>
      <c r="BW78" s="63">
        <f t="shared" si="459"/>
        <v>58.16954176439075</v>
      </c>
      <c r="BX78" s="63">
        <f t="shared" si="460"/>
        <v>56.42445551145903</v>
      </c>
      <c r="BY78" s="63">
        <f t="shared" si="460"/>
        <v>54.731721846115256</v>
      </c>
      <c r="BZ78" s="63">
        <f t="shared" si="460"/>
        <v>53.089770190731798</v>
      </c>
      <c r="CA78" s="63">
        <f t="shared" si="460"/>
        <v>51.497077085009842</v>
      </c>
      <c r="CB78" s="63">
        <f t="shared" si="460"/>
        <v>49.952164772459547</v>
      </c>
      <c r="CC78" s="63">
        <f t="shared" si="460"/>
        <v>48.453599829285757</v>
      </c>
      <c r="CD78" s="63">
        <f t="shared" si="460"/>
        <v>46.999991834407183</v>
      </c>
      <c r="CE78" s="63">
        <f t="shared" si="460"/>
        <v>45.589992079374966</v>
      </c>
      <c r="CF78" s="63">
        <f t="shared" si="460"/>
        <v>44.222292316993716</v>
      </c>
      <c r="CG78" s="63">
        <f t="shared" si="460"/>
        <v>42.8956235474839</v>
      </c>
      <c r="CH78" s="63">
        <f t="shared" si="461"/>
        <v>41.60875484105938</v>
      </c>
      <c r="CI78" s="63">
        <f t="shared" si="461"/>
        <v>40.360492195827597</v>
      </c>
      <c r="CJ78" s="63">
        <f t="shared" si="461"/>
        <v>0</v>
      </c>
      <c r="CK78" s="63">
        <f t="shared" si="461"/>
        <v>0</v>
      </c>
      <c r="CL78" s="63">
        <f t="shared" si="461"/>
        <v>0</v>
      </c>
      <c r="CM78" s="63">
        <f t="shared" si="461"/>
        <v>0</v>
      </c>
      <c r="CN78" s="63">
        <f t="shared" si="461"/>
        <v>0</v>
      </c>
      <c r="CO78" s="63">
        <f t="shared" si="461"/>
        <v>0</v>
      </c>
      <c r="CP78" s="63">
        <f t="shared" si="461"/>
        <v>80</v>
      </c>
      <c r="CQ78" s="63">
        <f t="shared" si="461"/>
        <v>76</v>
      </c>
      <c r="CR78" s="63">
        <f t="shared" si="462"/>
        <v>72.2</v>
      </c>
      <c r="CS78" s="63">
        <f t="shared" si="462"/>
        <v>68.59</v>
      </c>
      <c r="CT78" s="63">
        <f t="shared" si="462"/>
        <v>65.160499999999999</v>
      </c>
      <c r="CU78" s="63">
        <f t="shared" si="462"/>
        <v>61.902474999999995</v>
      </c>
      <c r="CV78" s="63">
        <f t="shared" si="462"/>
        <v>58.807351249999989</v>
      </c>
      <c r="CW78" s="63">
        <f t="shared" si="462"/>
        <v>55.866983687499989</v>
      </c>
      <c r="CX78" s="63">
        <f t="shared" si="462"/>
        <v>54.190974176874988</v>
      </c>
      <c r="CY78" s="63">
        <f t="shared" si="462"/>
        <v>52.565244951568744</v>
      </c>
      <c r="CZ78" s="63">
        <f t="shared" si="462"/>
        <v>50.988287603021682</v>
      </c>
      <c r="DA78" s="63">
        <f t="shared" si="462"/>
        <v>49.458638974931034</v>
      </c>
      <c r="DB78" s="63">
        <f t="shared" si="463"/>
        <v>47.974879805683095</v>
      </c>
      <c r="DC78" s="63">
        <f t="shared" si="463"/>
        <v>46.535633411512606</v>
      </c>
      <c r="DD78" s="63">
        <f t="shared" si="463"/>
        <v>45.139564409167228</v>
      </c>
      <c r="DE78" s="63">
        <f t="shared" si="463"/>
        <v>43.785377476892208</v>
      </c>
      <c r="DF78" s="63">
        <f t="shared" si="463"/>
        <v>42.47181615258544</v>
      </c>
      <c r="DG78" s="63">
        <f t="shared" si="463"/>
        <v>41.197661668007875</v>
      </c>
      <c r="DH78" s="63">
        <f t="shared" si="463"/>
        <v>39.961731817967639</v>
      </c>
      <c r="DI78" s="63">
        <f t="shared" si="463"/>
        <v>38.762879863428608</v>
      </c>
      <c r="DJ78" s="63">
        <f t="shared" si="463"/>
        <v>37.599993467525749</v>
      </c>
      <c r="DK78" s="63">
        <f t="shared" si="463"/>
        <v>36.471993663499973</v>
      </c>
      <c r="DL78" s="63">
        <f t="shared" si="464"/>
        <v>35.377833853594971</v>
      </c>
      <c r="DM78" s="63">
        <f t="shared" si="464"/>
        <v>34.316498837987119</v>
      </c>
      <c r="DN78" s="63">
        <f t="shared" si="464"/>
        <v>33.287003872847507</v>
      </c>
      <c r="DO78" s="63">
        <f t="shared" si="464"/>
        <v>32.288393756662082</v>
      </c>
      <c r="DP78" s="63">
        <f t="shared" si="464"/>
        <v>0</v>
      </c>
      <c r="DQ78" s="63">
        <f t="shared" si="464"/>
        <v>0</v>
      </c>
      <c r="DR78" s="63">
        <f t="shared" si="464"/>
        <v>0</v>
      </c>
      <c r="DS78" s="63">
        <f t="shared" si="464"/>
        <v>0</v>
      </c>
      <c r="DT78" s="63">
        <f t="shared" si="464"/>
        <v>0</v>
      </c>
      <c r="DU78" s="63">
        <f t="shared" si="464"/>
        <v>0</v>
      </c>
      <c r="DV78" s="63">
        <f t="shared" si="465"/>
        <v>64</v>
      </c>
      <c r="DW78" s="63">
        <f t="shared" si="465"/>
        <v>60.800000000000004</v>
      </c>
      <c r="DX78" s="63">
        <f t="shared" si="465"/>
        <v>57.760000000000005</v>
      </c>
      <c r="DY78" s="63">
        <f t="shared" si="465"/>
        <v>54.872000000000007</v>
      </c>
      <c r="DZ78" s="63">
        <f t="shared" si="465"/>
        <v>52.128399999999999</v>
      </c>
      <c r="EA78" s="63">
        <f t="shared" si="465"/>
        <v>49.521979999999999</v>
      </c>
      <c r="EB78" s="63">
        <f t="shared" si="465"/>
        <v>47.045880999999994</v>
      </c>
      <c r="EC78" s="63">
        <f t="shared" si="465"/>
        <v>44.693586949999997</v>
      </c>
      <c r="ED78" s="63">
        <f t="shared" si="465"/>
        <v>43.352779341499996</v>
      </c>
      <c r="EE78" s="63">
        <f t="shared" si="465"/>
        <v>42.052195961254995</v>
      </c>
      <c r="EF78" s="63">
        <f t="shared" si="466"/>
        <v>40.790630082417351</v>
      </c>
      <c r="EG78" s="63">
        <f t="shared" si="466"/>
        <v>39.566911179944832</v>
      </c>
      <c r="EH78" s="63">
        <f t="shared" si="466"/>
        <v>38.379903844546476</v>
      </c>
      <c r="EI78" s="63">
        <f t="shared" si="466"/>
        <v>37.228506729210089</v>
      </c>
      <c r="EJ78" s="63">
        <f t="shared" si="466"/>
        <v>36.111651527333784</v>
      </c>
      <c r="EK78" s="63">
        <f t="shared" si="466"/>
        <v>35.028301981513771</v>
      </c>
      <c r="EL78" s="63">
        <f t="shared" si="466"/>
        <v>33.977452922068352</v>
      </c>
      <c r="EM78" s="63">
        <f t="shared" si="466"/>
        <v>32.958129334406301</v>
      </c>
      <c r="EN78" s="63">
        <f t="shared" si="466"/>
        <v>31.969385454374112</v>
      </c>
      <c r="EO78" s="63">
        <f t="shared" si="466"/>
        <v>31.01030389074289</v>
      </c>
      <c r="EP78" s="63">
        <f t="shared" si="467"/>
        <v>30.079994774020602</v>
      </c>
      <c r="EQ78" s="63">
        <f t="shared" si="467"/>
        <v>29.17759493079998</v>
      </c>
      <c r="ER78" s="63">
        <f t="shared" si="467"/>
        <v>28.302267082875979</v>
      </c>
      <c r="ES78" s="63">
        <f t="shared" si="467"/>
        <v>27.453199070389697</v>
      </c>
      <c r="ET78" s="63">
        <f t="shared" si="467"/>
        <v>26.629603098278007</v>
      </c>
      <c r="EU78" s="63">
        <f t="shared" si="467"/>
        <v>25.830715005329665</v>
      </c>
      <c r="EV78" s="63">
        <f t="shared" si="467"/>
        <v>0</v>
      </c>
      <c r="EW78" s="63">
        <f t="shared" si="467"/>
        <v>0</v>
      </c>
      <c r="EX78" s="63">
        <f t="shared" si="467"/>
        <v>0</v>
      </c>
      <c r="EY78" s="63">
        <f t="shared" si="467"/>
        <v>0</v>
      </c>
      <c r="EZ78" s="63">
        <f t="shared" si="468"/>
        <v>0</v>
      </c>
      <c r="FA78" s="63">
        <f t="shared" si="468"/>
        <v>0</v>
      </c>
      <c r="FB78" s="63">
        <f t="shared" si="468"/>
        <v>51.2</v>
      </c>
      <c r="FC78" s="63">
        <f t="shared" si="468"/>
        <v>48.640000000000008</v>
      </c>
      <c r="FD78" s="63">
        <f t="shared" si="468"/>
        <v>46.208000000000006</v>
      </c>
      <c r="FE78" s="63">
        <f t="shared" si="468"/>
        <v>43.897600000000011</v>
      </c>
      <c r="FF78" s="63">
        <f t="shared" si="468"/>
        <v>41.702719999999999</v>
      </c>
      <c r="FG78" s="63">
        <f t="shared" si="468"/>
        <v>39.617584000000001</v>
      </c>
      <c r="FH78" s="63">
        <f t="shared" si="468"/>
        <v>37.636704799999997</v>
      </c>
      <c r="FI78" s="63">
        <f t="shared" si="468"/>
        <v>35.754869559999996</v>
      </c>
      <c r="FJ78" s="63">
        <f t="shared" si="469"/>
        <v>34.682223473199997</v>
      </c>
      <c r="FK78" s="63">
        <f t="shared" si="469"/>
        <v>33.641756769003997</v>
      </c>
      <c r="FL78" s="63">
        <f t="shared" si="469"/>
        <v>32.63250406593388</v>
      </c>
      <c r="FM78" s="63">
        <f t="shared" si="469"/>
        <v>31.653528943955866</v>
      </c>
      <c r="FN78" s="63">
        <f t="shared" si="469"/>
        <v>30.703923075637181</v>
      </c>
      <c r="FO78" s="63">
        <f t="shared" si="469"/>
        <v>29.782805383368071</v>
      </c>
      <c r="FP78" s="63">
        <f t="shared" si="469"/>
        <v>28.889321221867029</v>
      </c>
      <c r="FQ78" s="63">
        <f t="shared" si="469"/>
        <v>28.022641585211019</v>
      </c>
      <c r="FR78" s="63">
        <f t="shared" si="469"/>
        <v>27.181962337654682</v>
      </c>
      <c r="FS78" s="63">
        <f t="shared" si="469"/>
        <v>26.366503467525042</v>
      </c>
      <c r="FT78" s="63">
        <f t="shared" si="470"/>
        <v>25.575508363499292</v>
      </c>
      <c r="FU78" s="63">
        <f t="shared" si="470"/>
        <v>24.808243112594312</v>
      </c>
      <c r="FV78" s="63">
        <f t="shared" si="470"/>
        <v>24.063995819216483</v>
      </c>
      <c r="FW78" s="63">
        <f t="shared" si="470"/>
        <v>23.342075944639987</v>
      </c>
      <c r="FX78" s="63">
        <f t="shared" si="470"/>
        <v>22.641813666300784</v>
      </c>
      <c r="FY78" s="63">
        <f t="shared" si="470"/>
        <v>21.96255925631176</v>
      </c>
      <c r="FZ78" s="63">
        <f t="shared" si="470"/>
        <v>21.303682478622406</v>
      </c>
      <c r="GA78" s="63">
        <f t="shared" si="470"/>
        <v>20.664572004263732</v>
      </c>
      <c r="GB78" s="63">
        <f t="shared" si="470"/>
        <v>0</v>
      </c>
      <c r="GC78" s="63">
        <f t="shared" si="470"/>
        <v>0</v>
      </c>
      <c r="GD78" s="63">
        <f t="shared" si="471"/>
        <v>0</v>
      </c>
      <c r="GE78" s="63">
        <f t="shared" si="471"/>
        <v>0</v>
      </c>
      <c r="GF78" s="63">
        <f t="shared" si="471"/>
        <v>0</v>
      </c>
      <c r="GG78" s="63">
        <f t="shared" si="471"/>
        <v>0</v>
      </c>
      <c r="GH78" s="63">
        <f t="shared" si="471"/>
        <v>40.960000000000008</v>
      </c>
      <c r="GI78" s="63">
        <f t="shared" si="471"/>
        <v>38.912000000000006</v>
      </c>
      <c r="GJ78" s="63">
        <f t="shared" si="471"/>
        <v>36.966400000000007</v>
      </c>
      <c r="GK78" s="63">
        <f t="shared" si="471"/>
        <v>35.118080000000013</v>
      </c>
      <c r="GL78" s="63">
        <f t="shared" si="471"/>
        <v>33.362175999999998</v>
      </c>
      <c r="GM78" s="63">
        <f t="shared" si="471"/>
        <v>31.694067200000003</v>
      </c>
      <c r="GN78" s="63">
        <f t="shared" si="472"/>
        <v>30.10936384</v>
      </c>
      <c r="GO78" s="63">
        <f t="shared" si="472"/>
        <v>28.603895647999998</v>
      </c>
      <c r="GP78" s="63">
        <f t="shared" si="472"/>
        <v>27.745778778559998</v>
      </c>
      <c r="GQ78" s="63">
        <f t="shared" si="472"/>
        <v>26.913405415203201</v>
      </c>
      <c r="GR78" s="63">
        <f t="shared" si="472"/>
        <v>26.106003252747104</v>
      </c>
      <c r="GS78" s="63">
        <f t="shared" si="472"/>
        <v>25.322823155164695</v>
      </c>
      <c r="GT78" s="63">
        <f t="shared" si="472"/>
        <v>24.563138460509748</v>
      </c>
      <c r="GU78" s="63">
        <f t="shared" si="472"/>
        <v>23.826244306694459</v>
      </c>
      <c r="GV78" s="63">
        <f t="shared" si="472"/>
        <v>23.111456977493624</v>
      </c>
      <c r="GW78" s="63">
        <f t="shared" si="472"/>
        <v>22.418113268168817</v>
      </c>
      <c r="GX78" s="63">
        <f t="shared" si="473"/>
        <v>21.745569870123745</v>
      </c>
      <c r="GY78" s="63">
        <f t="shared" si="473"/>
        <v>21.093202774020035</v>
      </c>
      <c r="GZ78" s="63">
        <f t="shared" si="473"/>
        <v>20.460406690799434</v>
      </c>
      <c r="HA78" s="63">
        <f t="shared" si="473"/>
        <v>19.84659449007545</v>
      </c>
      <c r="HB78" s="63">
        <f t="shared" si="473"/>
        <v>19.251196655373189</v>
      </c>
      <c r="HC78" s="63">
        <f t="shared" si="473"/>
        <v>18.673660755711989</v>
      </c>
      <c r="HD78" s="63">
        <f t="shared" si="473"/>
        <v>18.113450933040628</v>
      </c>
      <c r="HE78" s="63">
        <f t="shared" si="473"/>
        <v>17.570047405049408</v>
      </c>
      <c r="HF78" s="63">
        <f t="shared" si="473"/>
        <v>17.042945982897926</v>
      </c>
      <c r="HG78" s="63">
        <f t="shared" si="473"/>
        <v>16.531657603410988</v>
      </c>
      <c r="HH78" s="63">
        <f t="shared" si="474"/>
        <v>0</v>
      </c>
      <c r="HI78" s="63">
        <f t="shared" si="474"/>
        <v>0</v>
      </c>
      <c r="HJ78" s="63">
        <f t="shared" si="474"/>
        <v>0</v>
      </c>
      <c r="HK78" s="63">
        <f t="shared" si="474"/>
        <v>0</v>
      </c>
      <c r="HL78" s="63">
        <f t="shared" si="474"/>
        <v>0</v>
      </c>
      <c r="HM78" s="63">
        <f t="shared" si="474"/>
        <v>0</v>
      </c>
      <c r="HN78" s="63">
        <f t="shared" si="475"/>
        <v>40</v>
      </c>
      <c r="HO78" s="63">
        <f t="shared" si="475"/>
        <v>42</v>
      </c>
      <c r="HP78" s="63">
        <f t="shared" si="475"/>
        <v>44.1</v>
      </c>
      <c r="HQ78" s="63">
        <f t="shared" si="475"/>
        <v>46.305000000000007</v>
      </c>
      <c r="HR78" s="63">
        <f t="shared" si="475"/>
        <v>48.620250000000006</v>
      </c>
      <c r="HS78" s="63">
        <f t="shared" si="475"/>
        <v>51.051262500000007</v>
      </c>
      <c r="HT78" s="63">
        <f t="shared" si="475"/>
        <v>53.603825625000013</v>
      </c>
      <c r="HU78" s="63">
        <f t="shared" si="475"/>
        <v>56.284016906250017</v>
      </c>
      <c r="HV78" s="63">
        <f t="shared" si="475"/>
        <v>59.098217751562522</v>
      </c>
      <c r="HW78" s="63">
        <f t="shared" si="475"/>
        <v>62.053128639140652</v>
      </c>
      <c r="HX78" s="63">
        <f t="shared" si="476"/>
        <v>65.155785071097682</v>
      </c>
      <c r="HY78" s="63">
        <f t="shared" si="476"/>
        <v>68.413574324652572</v>
      </c>
      <c r="HZ78" s="63">
        <f t="shared" si="476"/>
        <v>71.834253040885201</v>
      </c>
      <c r="IA78" s="63">
        <f t="shared" si="476"/>
        <v>75.425965692929466</v>
      </c>
      <c r="IB78" s="63">
        <f t="shared" si="476"/>
        <v>79.197263977575943</v>
      </c>
      <c r="IC78" s="63">
        <f t="shared" si="476"/>
        <v>83.15712717645475</v>
      </c>
      <c r="ID78" s="63">
        <f t="shared" si="476"/>
        <v>85</v>
      </c>
      <c r="IE78" s="63">
        <f t="shared" si="476"/>
        <v>85</v>
      </c>
      <c r="IF78" s="63">
        <f t="shared" si="476"/>
        <v>85</v>
      </c>
      <c r="IG78" s="63">
        <f t="shared" si="476"/>
        <v>85</v>
      </c>
      <c r="IH78" s="63">
        <f t="shared" si="477"/>
        <v>85</v>
      </c>
      <c r="II78" s="63">
        <f t="shared" si="477"/>
        <v>85</v>
      </c>
      <c r="IJ78" s="63">
        <f t="shared" si="477"/>
        <v>85</v>
      </c>
      <c r="IK78" s="63">
        <f t="shared" si="477"/>
        <v>85</v>
      </c>
      <c r="IL78" s="63">
        <f t="shared" si="477"/>
        <v>85</v>
      </c>
      <c r="IM78" s="63">
        <f t="shared" si="477"/>
        <v>85</v>
      </c>
      <c r="IN78" s="63">
        <f t="shared" si="477"/>
        <v>85</v>
      </c>
      <c r="IO78" s="63">
        <f t="shared" si="477"/>
        <v>85</v>
      </c>
      <c r="IP78" s="63">
        <f t="shared" si="477"/>
        <v>85</v>
      </c>
      <c r="IQ78" s="63">
        <f t="shared" si="477"/>
        <v>85</v>
      </c>
      <c r="IR78" s="63">
        <f t="shared" si="478"/>
        <v>85</v>
      </c>
      <c r="IS78" s="63">
        <f t="shared" si="478"/>
        <v>85</v>
      </c>
      <c r="IT78" s="63">
        <f t="shared" si="478"/>
        <v>85</v>
      </c>
      <c r="IU78" s="63">
        <f t="shared" si="478"/>
        <v>85</v>
      </c>
      <c r="IV78" s="63">
        <f t="shared" si="478"/>
        <v>85</v>
      </c>
      <c r="IW78" s="63">
        <f t="shared" si="478"/>
        <v>85</v>
      </c>
      <c r="IX78" s="63">
        <f t="shared" si="478"/>
        <v>85</v>
      </c>
      <c r="IY78" s="63">
        <f t="shared" si="478"/>
        <v>85</v>
      </c>
      <c r="IZ78" s="63">
        <f t="shared" si="478"/>
        <v>85</v>
      </c>
      <c r="JA78" s="63">
        <f t="shared" si="478"/>
        <v>85</v>
      </c>
      <c r="JB78" s="63">
        <f t="shared" si="479"/>
        <v>85</v>
      </c>
    </row>
    <row r="79" spans="1:262" x14ac:dyDescent="0.2">
      <c r="A79" t="s">
        <v>108</v>
      </c>
      <c r="B79" t="s">
        <v>128</v>
      </c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1"/>
      <c r="BE79" s="1"/>
      <c r="BF79" s="1"/>
      <c r="BG79" s="63">
        <f t="shared" ref="BG79:BP83" si="480">C$182</f>
        <v>0</v>
      </c>
      <c r="BH79" s="63">
        <f t="shared" si="480"/>
        <v>0</v>
      </c>
      <c r="BI79" s="63">
        <f t="shared" si="480"/>
        <v>0</v>
      </c>
      <c r="BJ79" s="63">
        <f t="shared" si="480"/>
        <v>0</v>
      </c>
      <c r="BK79" s="63">
        <f t="shared" si="480"/>
        <v>0</v>
      </c>
      <c r="BL79" s="63">
        <f t="shared" si="480"/>
        <v>0</v>
      </c>
      <c r="BM79" s="63">
        <f t="shared" si="480"/>
        <v>100</v>
      </c>
      <c r="BN79" s="63">
        <f t="shared" si="480"/>
        <v>95</v>
      </c>
      <c r="BO79" s="63">
        <f t="shared" si="480"/>
        <v>90.25</v>
      </c>
      <c r="BP79" s="63">
        <f t="shared" si="480"/>
        <v>85.737499999999997</v>
      </c>
      <c r="BQ79" s="63">
        <f t="shared" ref="BQ79:BZ83" si="481">M$182</f>
        <v>81.450624999999988</v>
      </c>
      <c r="BR79" s="63">
        <f t="shared" si="481"/>
        <v>77.378093749999991</v>
      </c>
      <c r="BS79" s="63">
        <f t="shared" si="481"/>
        <v>73.509189062499985</v>
      </c>
      <c r="BT79" s="63">
        <f t="shared" si="481"/>
        <v>69.833729609374984</v>
      </c>
      <c r="BU79" s="63">
        <f t="shared" si="481"/>
        <v>67.738717721093735</v>
      </c>
      <c r="BV79" s="63">
        <f t="shared" si="481"/>
        <v>65.706556189460926</v>
      </c>
      <c r="BW79" s="63">
        <f t="shared" si="481"/>
        <v>63.735359503777097</v>
      </c>
      <c r="BX79" s="63">
        <f t="shared" si="481"/>
        <v>61.823298718663786</v>
      </c>
      <c r="BY79" s="63">
        <f t="shared" si="481"/>
        <v>59.968599757103867</v>
      </c>
      <c r="BZ79" s="63">
        <f t="shared" si="481"/>
        <v>58.16954176439075</v>
      </c>
      <c r="CA79" s="63">
        <f t="shared" ref="CA79:CJ83" si="482">W$182</f>
        <v>56.42445551145903</v>
      </c>
      <c r="CB79" s="63">
        <f t="shared" si="482"/>
        <v>54.731721846115256</v>
      </c>
      <c r="CC79" s="63">
        <f t="shared" si="482"/>
        <v>53.089770190731798</v>
      </c>
      <c r="CD79" s="63">
        <f t="shared" si="482"/>
        <v>51.497077085009842</v>
      </c>
      <c r="CE79" s="63">
        <f t="shared" si="482"/>
        <v>49.952164772459547</v>
      </c>
      <c r="CF79" s="63">
        <f t="shared" si="482"/>
        <v>48.453599829285757</v>
      </c>
      <c r="CG79" s="63">
        <f t="shared" si="482"/>
        <v>46.999991834407183</v>
      </c>
      <c r="CH79" s="63">
        <f t="shared" si="482"/>
        <v>45.589992079374966</v>
      </c>
      <c r="CI79" s="63">
        <f t="shared" si="482"/>
        <v>44.222292316993716</v>
      </c>
      <c r="CJ79" s="63">
        <f t="shared" si="482"/>
        <v>42.8956235474839</v>
      </c>
      <c r="CK79" s="63">
        <f t="shared" ref="CK79:CT83" si="483">AG$182</f>
        <v>41.60875484105938</v>
      </c>
      <c r="CL79" s="63">
        <f t="shared" si="483"/>
        <v>40.360492195827597</v>
      </c>
      <c r="CM79" s="63">
        <f t="shared" si="483"/>
        <v>0</v>
      </c>
      <c r="CN79" s="63">
        <f t="shared" si="483"/>
        <v>0</v>
      </c>
      <c r="CO79" s="63">
        <f t="shared" si="483"/>
        <v>0</v>
      </c>
      <c r="CP79" s="63">
        <f t="shared" si="483"/>
        <v>0</v>
      </c>
      <c r="CQ79" s="63">
        <f t="shared" si="483"/>
        <v>0</v>
      </c>
      <c r="CR79" s="63">
        <f t="shared" si="483"/>
        <v>0</v>
      </c>
      <c r="CS79" s="63">
        <f t="shared" si="483"/>
        <v>80</v>
      </c>
      <c r="CT79" s="63">
        <f t="shared" si="483"/>
        <v>76</v>
      </c>
      <c r="CU79" s="63">
        <f t="shared" ref="CU79:DD83" si="484">AQ$182</f>
        <v>72.2</v>
      </c>
      <c r="CV79" s="63">
        <f t="shared" si="484"/>
        <v>68.59</v>
      </c>
      <c r="CW79" s="63">
        <f t="shared" si="484"/>
        <v>65.160499999999999</v>
      </c>
      <c r="CX79" s="63">
        <f t="shared" si="484"/>
        <v>61.902474999999995</v>
      </c>
      <c r="CY79" s="63">
        <f t="shared" si="484"/>
        <v>58.807351249999989</v>
      </c>
      <c r="CZ79" s="63">
        <f t="shared" si="484"/>
        <v>55.866983687499989</v>
      </c>
      <c r="DA79" s="63">
        <f t="shared" si="484"/>
        <v>54.190974176874988</v>
      </c>
      <c r="DB79" s="63">
        <f t="shared" si="484"/>
        <v>52.565244951568744</v>
      </c>
      <c r="DC79" s="63">
        <f t="shared" si="484"/>
        <v>50.988287603021682</v>
      </c>
      <c r="DD79" s="63">
        <f t="shared" si="484"/>
        <v>49.458638974931034</v>
      </c>
      <c r="DE79" s="63">
        <f t="shared" ref="DE79:DN83" si="485">BA$182</f>
        <v>47.974879805683095</v>
      </c>
      <c r="DF79" s="63">
        <f t="shared" si="485"/>
        <v>46.535633411512606</v>
      </c>
      <c r="DG79" s="63">
        <f t="shared" si="485"/>
        <v>45.139564409167228</v>
      </c>
      <c r="DH79" s="63">
        <f t="shared" si="485"/>
        <v>43.785377476892208</v>
      </c>
      <c r="DI79" s="63">
        <f t="shared" si="485"/>
        <v>42.47181615258544</v>
      </c>
      <c r="DJ79" s="63">
        <f t="shared" si="485"/>
        <v>41.197661668007875</v>
      </c>
      <c r="DK79" s="63">
        <f t="shared" si="485"/>
        <v>39.961731817967639</v>
      </c>
      <c r="DL79" s="63">
        <f t="shared" si="485"/>
        <v>38.762879863428608</v>
      </c>
      <c r="DM79" s="63">
        <f t="shared" si="485"/>
        <v>37.599993467525749</v>
      </c>
      <c r="DN79" s="63">
        <f t="shared" si="485"/>
        <v>36.471993663499973</v>
      </c>
      <c r="DO79" s="63">
        <f t="shared" ref="DO79:DX83" si="486">BK$182</f>
        <v>35.377833853594971</v>
      </c>
      <c r="DP79" s="63">
        <f t="shared" si="486"/>
        <v>34.316498837987119</v>
      </c>
      <c r="DQ79" s="63">
        <f t="shared" si="486"/>
        <v>33.287003872847507</v>
      </c>
      <c r="DR79" s="63">
        <f t="shared" si="486"/>
        <v>32.288393756662082</v>
      </c>
      <c r="DS79" s="63">
        <f t="shared" si="486"/>
        <v>0</v>
      </c>
      <c r="DT79" s="63">
        <f t="shared" si="486"/>
        <v>0</v>
      </c>
      <c r="DU79" s="63">
        <f t="shared" si="486"/>
        <v>0</v>
      </c>
      <c r="DV79" s="63">
        <f t="shared" si="486"/>
        <v>0</v>
      </c>
      <c r="DW79" s="63">
        <f t="shared" si="486"/>
        <v>0</v>
      </c>
      <c r="DX79" s="63">
        <f t="shared" si="486"/>
        <v>0</v>
      </c>
      <c r="DY79" s="63">
        <f t="shared" ref="DY79:EH83" si="487">BU$182</f>
        <v>64</v>
      </c>
      <c r="DZ79" s="63">
        <f t="shared" si="487"/>
        <v>60.800000000000004</v>
      </c>
      <c r="EA79" s="63">
        <f t="shared" si="487"/>
        <v>57.760000000000005</v>
      </c>
      <c r="EB79" s="63">
        <f t="shared" si="487"/>
        <v>54.872000000000007</v>
      </c>
      <c r="EC79" s="63">
        <f t="shared" si="487"/>
        <v>52.128399999999999</v>
      </c>
      <c r="ED79" s="63">
        <f t="shared" si="487"/>
        <v>49.521979999999999</v>
      </c>
      <c r="EE79" s="63">
        <f t="shared" si="487"/>
        <v>47.045880999999994</v>
      </c>
      <c r="EF79" s="63">
        <f t="shared" si="487"/>
        <v>44.693586949999997</v>
      </c>
      <c r="EG79" s="63">
        <f t="shared" si="487"/>
        <v>43.352779341499996</v>
      </c>
      <c r="EH79" s="63">
        <f t="shared" si="487"/>
        <v>42.052195961254995</v>
      </c>
      <c r="EI79" s="63">
        <f t="shared" ref="EI79:ER83" si="488">CE$182</f>
        <v>40.790630082417351</v>
      </c>
      <c r="EJ79" s="63">
        <f t="shared" si="488"/>
        <v>39.566911179944832</v>
      </c>
      <c r="EK79" s="63">
        <f t="shared" si="488"/>
        <v>38.379903844546476</v>
      </c>
      <c r="EL79" s="63">
        <f t="shared" si="488"/>
        <v>37.228506729210089</v>
      </c>
      <c r="EM79" s="63">
        <f t="shared" si="488"/>
        <v>36.111651527333784</v>
      </c>
      <c r="EN79" s="63">
        <f t="shared" si="488"/>
        <v>35.028301981513771</v>
      </c>
      <c r="EO79" s="63">
        <f t="shared" si="488"/>
        <v>33.977452922068352</v>
      </c>
      <c r="EP79" s="63">
        <f t="shared" si="488"/>
        <v>32.958129334406301</v>
      </c>
      <c r="EQ79" s="63">
        <f t="shared" si="488"/>
        <v>31.969385454374112</v>
      </c>
      <c r="ER79" s="63">
        <f t="shared" si="488"/>
        <v>31.01030389074289</v>
      </c>
      <c r="ES79" s="63">
        <f t="shared" ref="ES79:FB83" si="489">CO$182</f>
        <v>30.079994774020602</v>
      </c>
      <c r="ET79" s="63">
        <f t="shared" si="489"/>
        <v>29.17759493079998</v>
      </c>
      <c r="EU79" s="63">
        <f t="shared" si="489"/>
        <v>28.302267082875979</v>
      </c>
      <c r="EV79" s="63">
        <f t="shared" si="489"/>
        <v>27.453199070389697</v>
      </c>
      <c r="EW79" s="63">
        <f t="shared" si="489"/>
        <v>26.629603098278007</v>
      </c>
      <c r="EX79" s="63">
        <f t="shared" si="489"/>
        <v>25.830715005329665</v>
      </c>
      <c r="EY79" s="63">
        <f t="shared" si="489"/>
        <v>0</v>
      </c>
      <c r="EZ79" s="63">
        <f t="shared" si="489"/>
        <v>0</v>
      </c>
      <c r="FA79" s="63">
        <f t="shared" si="489"/>
        <v>0</v>
      </c>
      <c r="FB79" s="63">
        <f t="shared" si="489"/>
        <v>0</v>
      </c>
      <c r="FC79" s="63">
        <f t="shared" ref="FC79:FL83" si="490">CY$182</f>
        <v>0</v>
      </c>
      <c r="FD79" s="63">
        <f t="shared" si="490"/>
        <v>0</v>
      </c>
      <c r="FE79" s="63">
        <f t="shared" si="490"/>
        <v>51.2</v>
      </c>
      <c r="FF79" s="63">
        <f t="shared" si="490"/>
        <v>48.640000000000008</v>
      </c>
      <c r="FG79" s="63">
        <f t="shared" si="490"/>
        <v>46.208000000000006</v>
      </c>
      <c r="FH79" s="63">
        <f t="shared" si="490"/>
        <v>43.897600000000011</v>
      </c>
      <c r="FI79" s="63">
        <f t="shared" si="490"/>
        <v>41.702719999999999</v>
      </c>
      <c r="FJ79" s="63">
        <f t="shared" si="490"/>
        <v>39.617584000000001</v>
      </c>
      <c r="FK79" s="63">
        <f t="shared" si="490"/>
        <v>37.636704799999997</v>
      </c>
      <c r="FL79" s="63">
        <f t="shared" si="490"/>
        <v>35.754869559999996</v>
      </c>
      <c r="FM79" s="63">
        <f t="shared" ref="FM79:FV83" si="491">DI$182</f>
        <v>34.682223473199997</v>
      </c>
      <c r="FN79" s="63">
        <f t="shared" si="491"/>
        <v>33.641756769003997</v>
      </c>
      <c r="FO79" s="63">
        <f t="shared" si="491"/>
        <v>32.63250406593388</v>
      </c>
      <c r="FP79" s="63">
        <f t="shared" si="491"/>
        <v>31.653528943955866</v>
      </c>
      <c r="FQ79" s="63">
        <f t="shared" si="491"/>
        <v>30.703923075637181</v>
      </c>
      <c r="FR79" s="63">
        <f t="shared" si="491"/>
        <v>29.782805383368071</v>
      </c>
      <c r="FS79" s="63">
        <f t="shared" si="491"/>
        <v>28.889321221867029</v>
      </c>
      <c r="FT79" s="63">
        <f t="shared" si="491"/>
        <v>28.022641585211019</v>
      </c>
      <c r="FU79" s="63">
        <f t="shared" si="491"/>
        <v>27.181962337654682</v>
      </c>
      <c r="FV79" s="63">
        <f t="shared" si="491"/>
        <v>26.366503467525042</v>
      </c>
      <c r="FW79" s="63">
        <f t="shared" ref="FW79:GF83" si="492">DS$182</f>
        <v>25.575508363499292</v>
      </c>
      <c r="FX79" s="63">
        <f t="shared" si="492"/>
        <v>24.808243112594312</v>
      </c>
      <c r="FY79" s="63">
        <f t="shared" si="492"/>
        <v>24.063995819216483</v>
      </c>
      <c r="FZ79" s="63">
        <f t="shared" si="492"/>
        <v>23.342075944639987</v>
      </c>
      <c r="GA79" s="63">
        <f t="shared" si="492"/>
        <v>22.641813666300784</v>
      </c>
      <c r="GB79" s="63">
        <f t="shared" si="492"/>
        <v>21.96255925631176</v>
      </c>
      <c r="GC79" s="63">
        <f t="shared" si="492"/>
        <v>21.303682478622406</v>
      </c>
      <c r="GD79" s="63">
        <f t="shared" si="492"/>
        <v>20.664572004263732</v>
      </c>
      <c r="GE79" s="63">
        <f t="shared" si="492"/>
        <v>0</v>
      </c>
      <c r="GF79" s="63">
        <f t="shared" si="492"/>
        <v>0</v>
      </c>
      <c r="GG79" s="63">
        <f t="shared" ref="GG79:GP83" si="493">EC$182</f>
        <v>0</v>
      </c>
      <c r="GH79" s="63">
        <f t="shared" si="493"/>
        <v>0</v>
      </c>
      <c r="GI79" s="63">
        <f t="shared" si="493"/>
        <v>0</v>
      </c>
      <c r="GJ79" s="63">
        <f t="shared" si="493"/>
        <v>0</v>
      </c>
      <c r="GK79" s="63">
        <f t="shared" si="493"/>
        <v>40.960000000000008</v>
      </c>
      <c r="GL79" s="63">
        <f t="shared" si="493"/>
        <v>38.912000000000006</v>
      </c>
      <c r="GM79" s="63">
        <f t="shared" si="493"/>
        <v>36.966400000000007</v>
      </c>
      <c r="GN79" s="63">
        <f t="shared" si="493"/>
        <v>35.118080000000013</v>
      </c>
      <c r="GO79" s="63">
        <f t="shared" si="493"/>
        <v>33.362175999999998</v>
      </c>
      <c r="GP79" s="63">
        <f t="shared" si="493"/>
        <v>31.694067200000003</v>
      </c>
      <c r="GQ79" s="63">
        <f t="shared" ref="GQ79:GZ83" si="494">EM$182</f>
        <v>30.10936384</v>
      </c>
      <c r="GR79" s="63">
        <f t="shared" si="494"/>
        <v>28.603895647999998</v>
      </c>
      <c r="GS79" s="63">
        <f t="shared" si="494"/>
        <v>27.745778778559998</v>
      </c>
      <c r="GT79" s="63">
        <f t="shared" si="494"/>
        <v>26.913405415203201</v>
      </c>
      <c r="GU79" s="63">
        <f t="shared" si="494"/>
        <v>26.106003252747104</v>
      </c>
      <c r="GV79" s="63">
        <f t="shared" si="494"/>
        <v>25.322823155164695</v>
      </c>
      <c r="GW79" s="63">
        <f t="shared" si="494"/>
        <v>24.563138460509748</v>
      </c>
      <c r="GX79" s="63">
        <f t="shared" si="494"/>
        <v>23.826244306694459</v>
      </c>
      <c r="GY79" s="63">
        <f t="shared" si="494"/>
        <v>23.111456977493624</v>
      </c>
      <c r="GZ79" s="63">
        <f t="shared" si="494"/>
        <v>22.418113268168817</v>
      </c>
      <c r="HA79" s="63">
        <f t="shared" ref="HA79:HJ83" si="495">EW$182</f>
        <v>21.745569870123745</v>
      </c>
      <c r="HB79" s="63">
        <f t="shared" si="495"/>
        <v>21.093202774020035</v>
      </c>
      <c r="HC79" s="63">
        <f t="shared" si="495"/>
        <v>20.460406690799434</v>
      </c>
      <c r="HD79" s="63">
        <f t="shared" si="495"/>
        <v>19.84659449007545</v>
      </c>
      <c r="HE79" s="63">
        <f t="shared" si="495"/>
        <v>19.251196655373189</v>
      </c>
      <c r="HF79" s="63">
        <f t="shared" si="495"/>
        <v>18.673660755711989</v>
      </c>
      <c r="HG79" s="63">
        <f t="shared" si="495"/>
        <v>18.113450933040628</v>
      </c>
      <c r="HH79" s="63">
        <f t="shared" si="495"/>
        <v>17.570047405049408</v>
      </c>
      <c r="HI79" s="63">
        <f t="shared" si="495"/>
        <v>17.042945982897926</v>
      </c>
      <c r="HJ79" s="63">
        <f t="shared" si="495"/>
        <v>16.531657603410988</v>
      </c>
      <c r="HK79" s="63">
        <f t="shared" ref="HK79:HP83" si="496">FG$182</f>
        <v>0</v>
      </c>
      <c r="HL79" s="63">
        <f t="shared" si="496"/>
        <v>0</v>
      </c>
      <c r="HM79" s="63">
        <f t="shared" si="496"/>
        <v>0</v>
      </c>
      <c r="HN79" s="63">
        <f t="shared" si="496"/>
        <v>0</v>
      </c>
      <c r="HO79" s="63">
        <f t="shared" si="496"/>
        <v>0</v>
      </c>
      <c r="HP79" s="63">
        <f t="shared" si="496"/>
        <v>0</v>
      </c>
      <c r="HQ79" s="61" t="s">
        <v>188</v>
      </c>
      <c r="HR79" s="62"/>
      <c r="HS79" s="62"/>
      <c r="HT79" s="62"/>
      <c r="HU79" s="62"/>
      <c r="HV79" s="62"/>
      <c r="HW79" s="62"/>
      <c r="HX79" s="62"/>
      <c r="HY79" s="62"/>
      <c r="HZ79" s="62"/>
      <c r="IA79" s="62"/>
      <c r="IB79" s="62"/>
      <c r="IC79" s="62"/>
      <c r="ID79" s="62"/>
      <c r="IE79" s="62"/>
      <c r="IF79" s="62"/>
      <c r="IG79" s="62"/>
      <c r="IH79" s="62"/>
      <c r="II79" s="62"/>
      <c r="IJ79" s="62"/>
      <c r="IK79" s="62"/>
      <c r="IL79" s="62"/>
      <c r="IM79" s="62"/>
      <c r="IN79" s="62"/>
      <c r="IO79" s="62"/>
      <c r="IP79" s="62"/>
      <c r="IQ79" s="62"/>
      <c r="IR79" s="62"/>
      <c r="IS79" s="62"/>
      <c r="IT79" s="62"/>
      <c r="IU79" s="62"/>
      <c r="IV79" s="62"/>
      <c r="IW79" s="62"/>
      <c r="IX79" s="62"/>
      <c r="IY79" s="62"/>
      <c r="IZ79" s="62"/>
      <c r="JA79" s="62"/>
      <c r="JB79" s="62"/>
    </row>
    <row r="80" spans="1:262" x14ac:dyDescent="0.2">
      <c r="A80" t="s">
        <v>108</v>
      </c>
      <c r="B80" t="s">
        <v>129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1"/>
      <c r="BE80" s="1"/>
      <c r="BF80" s="1"/>
      <c r="BG80" s="63">
        <f t="shared" si="480"/>
        <v>0</v>
      </c>
      <c r="BH80" s="63">
        <f t="shared" si="480"/>
        <v>0</v>
      </c>
      <c r="BI80" s="63">
        <f t="shared" si="480"/>
        <v>0</v>
      </c>
      <c r="BJ80" s="63">
        <f t="shared" si="480"/>
        <v>0</v>
      </c>
      <c r="BK80" s="63">
        <f t="shared" si="480"/>
        <v>0</v>
      </c>
      <c r="BL80" s="63">
        <f t="shared" si="480"/>
        <v>0</v>
      </c>
      <c r="BM80" s="63">
        <f t="shared" si="480"/>
        <v>100</v>
      </c>
      <c r="BN80" s="63">
        <f t="shared" si="480"/>
        <v>95</v>
      </c>
      <c r="BO80" s="63">
        <f t="shared" si="480"/>
        <v>90.25</v>
      </c>
      <c r="BP80" s="63">
        <f t="shared" si="480"/>
        <v>85.737499999999997</v>
      </c>
      <c r="BQ80" s="63">
        <f t="shared" si="481"/>
        <v>81.450624999999988</v>
      </c>
      <c r="BR80" s="63">
        <f t="shared" si="481"/>
        <v>77.378093749999991</v>
      </c>
      <c r="BS80" s="63">
        <f t="shared" si="481"/>
        <v>73.509189062499985</v>
      </c>
      <c r="BT80" s="63">
        <f t="shared" si="481"/>
        <v>69.833729609374984</v>
      </c>
      <c r="BU80" s="63">
        <f t="shared" si="481"/>
        <v>67.738717721093735</v>
      </c>
      <c r="BV80" s="63">
        <f t="shared" si="481"/>
        <v>65.706556189460926</v>
      </c>
      <c r="BW80" s="63">
        <f t="shared" si="481"/>
        <v>63.735359503777097</v>
      </c>
      <c r="BX80" s="63">
        <f t="shared" si="481"/>
        <v>61.823298718663786</v>
      </c>
      <c r="BY80" s="63">
        <f t="shared" si="481"/>
        <v>59.968599757103867</v>
      </c>
      <c r="BZ80" s="63">
        <f t="shared" si="481"/>
        <v>58.16954176439075</v>
      </c>
      <c r="CA80" s="63">
        <f t="shared" si="482"/>
        <v>56.42445551145903</v>
      </c>
      <c r="CB80" s="63">
        <f t="shared" si="482"/>
        <v>54.731721846115256</v>
      </c>
      <c r="CC80" s="63">
        <f t="shared" si="482"/>
        <v>53.089770190731798</v>
      </c>
      <c r="CD80" s="63">
        <f t="shared" si="482"/>
        <v>51.497077085009842</v>
      </c>
      <c r="CE80" s="63">
        <f t="shared" si="482"/>
        <v>49.952164772459547</v>
      </c>
      <c r="CF80" s="63">
        <f t="shared" si="482"/>
        <v>48.453599829285757</v>
      </c>
      <c r="CG80" s="63">
        <f t="shared" si="482"/>
        <v>46.999991834407183</v>
      </c>
      <c r="CH80" s="63">
        <f t="shared" si="482"/>
        <v>45.589992079374966</v>
      </c>
      <c r="CI80" s="63">
        <f t="shared" si="482"/>
        <v>44.222292316993716</v>
      </c>
      <c r="CJ80" s="63">
        <f t="shared" si="482"/>
        <v>42.8956235474839</v>
      </c>
      <c r="CK80" s="63">
        <f t="shared" si="483"/>
        <v>41.60875484105938</v>
      </c>
      <c r="CL80" s="63">
        <f t="shared" si="483"/>
        <v>40.360492195827597</v>
      </c>
      <c r="CM80" s="63">
        <f t="shared" si="483"/>
        <v>0</v>
      </c>
      <c r="CN80" s="63">
        <f t="shared" si="483"/>
        <v>0</v>
      </c>
      <c r="CO80" s="63">
        <f t="shared" si="483"/>
        <v>0</v>
      </c>
      <c r="CP80" s="63">
        <f t="shared" si="483"/>
        <v>0</v>
      </c>
      <c r="CQ80" s="63">
        <f t="shared" si="483"/>
        <v>0</v>
      </c>
      <c r="CR80" s="63">
        <f t="shared" si="483"/>
        <v>0</v>
      </c>
      <c r="CS80" s="63">
        <f t="shared" si="483"/>
        <v>80</v>
      </c>
      <c r="CT80" s="63">
        <f t="shared" si="483"/>
        <v>76</v>
      </c>
      <c r="CU80" s="63">
        <f t="shared" si="484"/>
        <v>72.2</v>
      </c>
      <c r="CV80" s="63">
        <f t="shared" si="484"/>
        <v>68.59</v>
      </c>
      <c r="CW80" s="63">
        <f t="shared" si="484"/>
        <v>65.160499999999999</v>
      </c>
      <c r="CX80" s="63">
        <f t="shared" si="484"/>
        <v>61.902474999999995</v>
      </c>
      <c r="CY80" s="63">
        <f t="shared" si="484"/>
        <v>58.807351249999989</v>
      </c>
      <c r="CZ80" s="63">
        <f t="shared" si="484"/>
        <v>55.866983687499989</v>
      </c>
      <c r="DA80" s="63">
        <f t="shared" si="484"/>
        <v>54.190974176874988</v>
      </c>
      <c r="DB80" s="63">
        <f t="shared" si="484"/>
        <v>52.565244951568744</v>
      </c>
      <c r="DC80" s="63">
        <f t="shared" si="484"/>
        <v>50.988287603021682</v>
      </c>
      <c r="DD80" s="63">
        <f t="shared" si="484"/>
        <v>49.458638974931034</v>
      </c>
      <c r="DE80" s="63">
        <f t="shared" si="485"/>
        <v>47.974879805683095</v>
      </c>
      <c r="DF80" s="63">
        <f t="shared" si="485"/>
        <v>46.535633411512606</v>
      </c>
      <c r="DG80" s="63">
        <f t="shared" si="485"/>
        <v>45.139564409167228</v>
      </c>
      <c r="DH80" s="63">
        <f t="shared" si="485"/>
        <v>43.785377476892208</v>
      </c>
      <c r="DI80" s="63">
        <f t="shared" si="485"/>
        <v>42.47181615258544</v>
      </c>
      <c r="DJ80" s="63">
        <f t="shared" si="485"/>
        <v>41.197661668007875</v>
      </c>
      <c r="DK80" s="63">
        <f t="shared" si="485"/>
        <v>39.961731817967639</v>
      </c>
      <c r="DL80" s="63">
        <f t="shared" si="485"/>
        <v>38.762879863428608</v>
      </c>
      <c r="DM80" s="63">
        <f t="shared" si="485"/>
        <v>37.599993467525749</v>
      </c>
      <c r="DN80" s="63">
        <f t="shared" si="485"/>
        <v>36.471993663499973</v>
      </c>
      <c r="DO80" s="63">
        <f t="shared" si="486"/>
        <v>35.377833853594971</v>
      </c>
      <c r="DP80" s="63">
        <f t="shared" si="486"/>
        <v>34.316498837987119</v>
      </c>
      <c r="DQ80" s="63">
        <f t="shared" si="486"/>
        <v>33.287003872847507</v>
      </c>
      <c r="DR80" s="63">
        <f t="shared" si="486"/>
        <v>32.288393756662082</v>
      </c>
      <c r="DS80" s="63">
        <f t="shared" si="486"/>
        <v>0</v>
      </c>
      <c r="DT80" s="63">
        <f t="shared" si="486"/>
        <v>0</v>
      </c>
      <c r="DU80" s="63">
        <f t="shared" si="486"/>
        <v>0</v>
      </c>
      <c r="DV80" s="63">
        <f t="shared" si="486"/>
        <v>0</v>
      </c>
      <c r="DW80" s="63">
        <f t="shared" si="486"/>
        <v>0</v>
      </c>
      <c r="DX80" s="63">
        <f t="shared" si="486"/>
        <v>0</v>
      </c>
      <c r="DY80" s="63">
        <f t="shared" si="487"/>
        <v>64</v>
      </c>
      <c r="DZ80" s="63">
        <f t="shared" si="487"/>
        <v>60.800000000000004</v>
      </c>
      <c r="EA80" s="63">
        <f t="shared" si="487"/>
        <v>57.760000000000005</v>
      </c>
      <c r="EB80" s="63">
        <f t="shared" si="487"/>
        <v>54.872000000000007</v>
      </c>
      <c r="EC80" s="63">
        <f t="shared" si="487"/>
        <v>52.128399999999999</v>
      </c>
      <c r="ED80" s="63">
        <f t="shared" si="487"/>
        <v>49.521979999999999</v>
      </c>
      <c r="EE80" s="63">
        <f t="shared" si="487"/>
        <v>47.045880999999994</v>
      </c>
      <c r="EF80" s="63">
        <f t="shared" si="487"/>
        <v>44.693586949999997</v>
      </c>
      <c r="EG80" s="63">
        <f t="shared" si="487"/>
        <v>43.352779341499996</v>
      </c>
      <c r="EH80" s="63">
        <f t="shared" si="487"/>
        <v>42.052195961254995</v>
      </c>
      <c r="EI80" s="63">
        <f t="shared" si="488"/>
        <v>40.790630082417351</v>
      </c>
      <c r="EJ80" s="63">
        <f t="shared" si="488"/>
        <v>39.566911179944832</v>
      </c>
      <c r="EK80" s="63">
        <f t="shared" si="488"/>
        <v>38.379903844546476</v>
      </c>
      <c r="EL80" s="63">
        <f t="shared" si="488"/>
        <v>37.228506729210089</v>
      </c>
      <c r="EM80" s="63">
        <f t="shared" si="488"/>
        <v>36.111651527333784</v>
      </c>
      <c r="EN80" s="63">
        <f t="shared" si="488"/>
        <v>35.028301981513771</v>
      </c>
      <c r="EO80" s="63">
        <f t="shared" si="488"/>
        <v>33.977452922068352</v>
      </c>
      <c r="EP80" s="63">
        <f t="shared" si="488"/>
        <v>32.958129334406301</v>
      </c>
      <c r="EQ80" s="63">
        <f t="shared" si="488"/>
        <v>31.969385454374112</v>
      </c>
      <c r="ER80" s="63">
        <f t="shared" si="488"/>
        <v>31.01030389074289</v>
      </c>
      <c r="ES80" s="63">
        <f t="shared" si="489"/>
        <v>30.079994774020602</v>
      </c>
      <c r="ET80" s="63">
        <f t="shared" si="489"/>
        <v>29.17759493079998</v>
      </c>
      <c r="EU80" s="63">
        <f t="shared" si="489"/>
        <v>28.302267082875979</v>
      </c>
      <c r="EV80" s="63">
        <f t="shared" si="489"/>
        <v>27.453199070389697</v>
      </c>
      <c r="EW80" s="63">
        <f t="shared" si="489"/>
        <v>26.629603098278007</v>
      </c>
      <c r="EX80" s="63">
        <f t="shared" si="489"/>
        <v>25.830715005329665</v>
      </c>
      <c r="EY80" s="63">
        <f t="shared" si="489"/>
        <v>0</v>
      </c>
      <c r="EZ80" s="63">
        <f t="shared" si="489"/>
        <v>0</v>
      </c>
      <c r="FA80" s="63">
        <f t="shared" si="489"/>
        <v>0</v>
      </c>
      <c r="FB80" s="63">
        <f t="shared" si="489"/>
        <v>0</v>
      </c>
      <c r="FC80" s="63">
        <f t="shared" si="490"/>
        <v>0</v>
      </c>
      <c r="FD80" s="63">
        <f t="shared" si="490"/>
        <v>0</v>
      </c>
      <c r="FE80" s="63">
        <f t="shared" si="490"/>
        <v>51.2</v>
      </c>
      <c r="FF80" s="63">
        <f t="shared" si="490"/>
        <v>48.640000000000008</v>
      </c>
      <c r="FG80" s="63">
        <f t="shared" si="490"/>
        <v>46.208000000000006</v>
      </c>
      <c r="FH80" s="63">
        <f t="shared" si="490"/>
        <v>43.897600000000011</v>
      </c>
      <c r="FI80" s="63">
        <f t="shared" si="490"/>
        <v>41.702719999999999</v>
      </c>
      <c r="FJ80" s="63">
        <f t="shared" si="490"/>
        <v>39.617584000000001</v>
      </c>
      <c r="FK80" s="63">
        <f t="shared" si="490"/>
        <v>37.636704799999997</v>
      </c>
      <c r="FL80" s="63">
        <f t="shared" si="490"/>
        <v>35.754869559999996</v>
      </c>
      <c r="FM80" s="63">
        <f t="shared" si="491"/>
        <v>34.682223473199997</v>
      </c>
      <c r="FN80" s="63">
        <f t="shared" si="491"/>
        <v>33.641756769003997</v>
      </c>
      <c r="FO80" s="63">
        <f t="shared" si="491"/>
        <v>32.63250406593388</v>
      </c>
      <c r="FP80" s="63">
        <f t="shared" si="491"/>
        <v>31.653528943955866</v>
      </c>
      <c r="FQ80" s="63">
        <f t="shared" si="491"/>
        <v>30.703923075637181</v>
      </c>
      <c r="FR80" s="63">
        <f t="shared" si="491"/>
        <v>29.782805383368071</v>
      </c>
      <c r="FS80" s="63">
        <f t="shared" si="491"/>
        <v>28.889321221867029</v>
      </c>
      <c r="FT80" s="63">
        <f t="shared" si="491"/>
        <v>28.022641585211019</v>
      </c>
      <c r="FU80" s="63">
        <f t="shared" si="491"/>
        <v>27.181962337654682</v>
      </c>
      <c r="FV80" s="63">
        <f t="shared" si="491"/>
        <v>26.366503467525042</v>
      </c>
      <c r="FW80" s="63">
        <f t="shared" si="492"/>
        <v>25.575508363499292</v>
      </c>
      <c r="FX80" s="63">
        <f t="shared" si="492"/>
        <v>24.808243112594312</v>
      </c>
      <c r="FY80" s="63">
        <f t="shared" si="492"/>
        <v>24.063995819216483</v>
      </c>
      <c r="FZ80" s="63">
        <f t="shared" si="492"/>
        <v>23.342075944639987</v>
      </c>
      <c r="GA80" s="63">
        <f t="shared" si="492"/>
        <v>22.641813666300784</v>
      </c>
      <c r="GB80" s="63">
        <f t="shared" si="492"/>
        <v>21.96255925631176</v>
      </c>
      <c r="GC80" s="63">
        <f t="shared" si="492"/>
        <v>21.303682478622406</v>
      </c>
      <c r="GD80" s="63">
        <f t="shared" si="492"/>
        <v>20.664572004263732</v>
      </c>
      <c r="GE80" s="63">
        <f t="shared" si="492"/>
        <v>0</v>
      </c>
      <c r="GF80" s="63">
        <f t="shared" si="492"/>
        <v>0</v>
      </c>
      <c r="GG80" s="63">
        <f t="shared" si="493"/>
        <v>0</v>
      </c>
      <c r="GH80" s="63">
        <f t="shared" si="493"/>
        <v>0</v>
      </c>
      <c r="GI80" s="63">
        <f t="shared" si="493"/>
        <v>0</v>
      </c>
      <c r="GJ80" s="63">
        <f t="shared" si="493"/>
        <v>0</v>
      </c>
      <c r="GK80" s="63">
        <f t="shared" si="493"/>
        <v>40.960000000000008</v>
      </c>
      <c r="GL80" s="63">
        <f t="shared" si="493"/>
        <v>38.912000000000006</v>
      </c>
      <c r="GM80" s="63">
        <f t="shared" si="493"/>
        <v>36.966400000000007</v>
      </c>
      <c r="GN80" s="63">
        <f t="shared" si="493"/>
        <v>35.118080000000013</v>
      </c>
      <c r="GO80" s="63">
        <f t="shared" si="493"/>
        <v>33.362175999999998</v>
      </c>
      <c r="GP80" s="63">
        <f t="shared" si="493"/>
        <v>31.694067200000003</v>
      </c>
      <c r="GQ80" s="63">
        <f t="shared" si="494"/>
        <v>30.10936384</v>
      </c>
      <c r="GR80" s="63">
        <f t="shared" si="494"/>
        <v>28.603895647999998</v>
      </c>
      <c r="GS80" s="63">
        <f t="shared" si="494"/>
        <v>27.745778778559998</v>
      </c>
      <c r="GT80" s="63">
        <f t="shared" si="494"/>
        <v>26.913405415203201</v>
      </c>
      <c r="GU80" s="63">
        <f t="shared" si="494"/>
        <v>26.106003252747104</v>
      </c>
      <c r="GV80" s="63">
        <f t="shared" si="494"/>
        <v>25.322823155164695</v>
      </c>
      <c r="GW80" s="63">
        <f t="shared" si="494"/>
        <v>24.563138460509748</v>
      </c>
      <c r="GX80" s="63">
        <f t="shared" si="494"/>
        <v>23.826244306694459</v>
      </c>
      <c r="GY80" s="63">
        <f t="shared" si="494"/>
        <v>23.111456977493624</v>
      </c>
      <c r="GZ80" s="63">
        <f t="shared" si="494"/>
        <v>22.418113268168817</v>
      </c>
      <c r="HA80" s="63">
        <f t="shared" si="495"/>
        <v>21.745569870123745</v>
      </c>
      <c r="HB80" s="63">
        <f t="shared" si="495"/>
        <v>21.093202774020035</v>
      </c>
      <c r="HC80" s="63">
        <f t="shared" si="495"/>
        <v>20.460406690799434</v>
      </c>
      <c r="HD80" s="63">
        <f t="shared" si="495"/>
        <v>19.84659449007545</v>
      </c>
      <c r="HE80" s="63">
        <f t="shared" si="495"/>
        <v>19.251196655373189</v>
      </c>
      <c r="HF80" s="63">
        <f t="shared" si="495"/>
        <v>18.673660755711989</v>
      </c>
      <c r="HG80" s="63">
        <f t="shared" si="495"/>
        <v>18.113450933040628</v>
      </c>
      <c r="HH80" s="63">
        <f t="shared" si="495"/>
        <v>17.570047405049408</v>
      </c>
      <c r="HI80" s="63">
        <f t="shared" si="495"/>
        <v>17.042945982897926</v>
      </c>
      <c r="HJ80" s="63">
        <f t="shared" si="495"/>
        <v>16.531657603410988</v>
      </c>
      <c r="HK80" s="63">
        <f t="shared" si="496"/>
        <v>0</v>
      </c>
      <c r="HL80" s="63">
        <f t="shared" si="496"/>
        <v>0</v>
      </c>
      <c r="HM80" s="63">
        <f t="shared" si="496"/>
        <v>0</v>
      </c>
      <c r="HN80" s="63">
        <f t="shared" si="496"/>
        <v>0</v>
      </c>
      <c r="HO80" s="63">
        <f t="shared" si="496"/>
        <v>0</v>
      </c>
      <c r="HP80" s="63">
        <f t="shared" si="496"/>
        <v>0</v>
      </c>
      <c r="HQ80" s="63">
        <f t="shared" ref="HQ80:HZ83" si="497">FM$182</f>
        <v>40</v>
      </c>
      <c r="HR80" s="63">
        <f t="shared" si="497"/>
        <v>42</v>
      </c>
      <c r="HS80" s="63">
        <f t="shared" si="497"/>
        <v>44.1</v>
      </c>
      <c r="HT80" s="63">
        <f t="shared" si="497"/>
        <v>46.305000000000007</v>
      </c>
      <c r="HU80" s="63">
        <f t="shared" si="497"/>
        <v>48.620250000000006</v>
      </c>
      <c r="HV80" s="63">
        <f t="shared" si="497"/>
        <v>51.051262500000007</v>
      </c>
      <c r="HW80" s="63">
        <f t="shared" si="497"/>
        <v>53.603825625000013</v>
      </c>
      <c r="HX80" s="63">
        <f t="shared" si="497"/>
        <v>56.284016906250017</v>
      </c>
      <c r="HY80" s="63">
        <f t="shared" si="497"/>
        <v>59.098217751562522</v>
      </c>
      <c r="HZ80" s="63">
        <f t="shared" si="497"/>
        <v>62.053128639140652</v>
      </c>
      <c r="IA80" s="63">
        <f t="shared" ref="IA80:IJ83" si="498">FW$182</f>
        <v>65.155785071097682</v>
      </c>
      <c r="IB80" s="63">
        <f t="shared" si="498"/>
        <v>68.413574324652572</v>
      </c>
      <c r="IC80" s="63">
        <f t="shared" si="498"/>
        <v>71.834253040885201</v>
      </c>
      <c r="ID80" s="63">
        <f t="shared" si="498"/>
        <v>75.425965692929466</v>
      </c>
      <c r="IE80" s="63">
        <f t="shared" si="498"/>
        <v>79.197263977575943</v>
      </c>
      <c r="IF80" s="63">
        <f t="shared" si="498"/>
        <v>83.15712717645475</v>
      </c>
      <c r="IG80" s="63">
        <f t="shared" si="498"/>
        <v>85</v>
      </c>
      <c r="IH80" s="63">
        <f t="shared" si="498"/>
        <v>85</v>
      </c>
      <c r="II80" s="63">
        <f t="shared" si="498"/>
        <v>85</v>
      </c>
      <c r="IJ80" s="63">
        <f t="shared" si="498"/>
        <v>85</v>
      </c>
      <c r="IK80" s="63">
        <f t="shared" ref="IK80:IT83" si="499">GG$182</f>
        <v>85</v>
      </c>
      <c r="IL80" s="63">
        <f t="shared" si="499"/>
        <v>85</v>
      </c>
      <c r="IM80" s="63">
        <f t="shared" si="499"/>
        <v>85</v>
      </c>
      <c r="IN80" s="63">
        <f t="shared" si="499"/>
        <v>85</v>
      </c>
      <c r="IO80" s="63">
        <f t="shared" si="499"/>
        <v>85</v>
      </c>
      <c r="IP80" s="63">
        <f t="shared" si="499"/>
        <v>85</v>
      </c>
      <c r="IQ80" s="63">
        <f t="shared" si="499"/>
        <v>85</v>
      </c>
      <c r="IR80" s="63">
        <f t="shared" si="499"/>
        <v>85</v>
      </c>
      <c r="IS80" s="63">
        <f t="shared" si="499"/>
        <v>85</v>
      </c>
      <c r="IT80" s="63">
        <f t="shared" si="499"/>
        <v>85</v>
      </c>
      <c r="IU80" s="63">
        <f t="shared" ref="IU80:JB83" si="500">GQ$182</f>
        <v>85</v>
      </c>
      <c r="IV80" s="63">
        <f t="shared" si="500"/>
        <v>85</v>
      </c>
      <c r="IW80" s="63">
        <f t="shared" si="500"/>
        <v>85</v>
      </c>
      <c r="IX80" s="63">
        <f t="shared" si="500"/>
        <v>85</v>
      </c>
      <c r="IY80" s="63">
        <f t="shared" si="500"/>
        <v>85</v>
      </c>
      <c r="IZ80" s="63">
        <f t="shared" si="500"/>
        <v>85</v>
      </c>
      <c r="JA80" s="63">
        <f t="shared" si="500"/>
        <v>85</v>
      </c>
      <c r="JB80" s="63">
        <f t="shared" si="500"/>
        <v>85</v>
      </c>
    </row>
    <row r="81" spans="1:262" x14ac:dyDescent="0.2">
      <c r="A81" t="s">
        <v>108</v>
      </c>
      <c r="B81" t="s">
        <v>130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1"/>
      <c r="BE81" s="1"/>
      <c r="BF81" s="1"/>
      <c r="BG81" s="63">
        <f t="shared" si="480"/>
        <v>0</v>
      </c>
      <c r="BH81" s="63">
        <f t="shared" si="480"/>
        <v>0</v>
      </c>
      <c r="BI81" s="63">
        <f t="shared" si="480"/>
        <v>0</v>
      </c>
      <c r="BJ81" s="63">
        <f t="shared" si="480"/>
        <v>0</v>
      </c>
      <c r="BK81" s="63">
        <f t="shared" si="480"/>
        <v>0</v>
      </c>
      <c r="BL81" s="63">
        <f t="shared" si="480"/>
        <v>0</v>
      </c>
      <c r="BM81" s="63">
        <f t="shared" si="480"/>
        <v>100</v>
      </c>
      <c r="BN81" s="63">
        <f t="shared" si="480"/>
        <v>95</v>
      </c>
      <c r="BO81" s="63">
        <f t="shared" si="480"/>
        <v>90.25</v>
      </c>
      <c r="BP81" s="63">
        <f t="shared" si="480"/>
        <v>85.737499999999997</v>
      </c>
      <c r="BQ81" s="63">
        <f t="shared" si="481"/>
        <v>81.450624999999988</v>
      </c>
      <c r="BR81" s="63">
        <f t="shared" si="481"/>
        <v>77.378093749999991</v>
      </c>
      <c r="BS81" s="63">
        <f t="shared" si="481"/>
        <v>73.509189062499985</v>
      </c>
      <c r="BT81" s="63">
        <f t="shared" si="481"/>
        <v>69.833729609374984</v>
      </c>
      <c r="BU81" s="63">
        <f t="shared" si="481"/>
        <v>67.738717721093735</v>
      </c>
      <c r="BV81" s="63">
        <f t="shared" si="481"/>
        <v>65.706556189460926</v>
      </c>
      <c r="BW81" s="63">
        <f t="shared" si="481"/>
        <v>63.735359503777097</v>
      </c>
      <c r="BX81" s="63">
        <f t="shared" si="481"/>
        <v>61.823298718663786</v>
      </c>
      <c r="BY81" s="63">
        <f t="shared" si="481"/>
        <v>59.968599757103867</v>
      </c>
      <c r="BZ81" s="63">
        <f t="shared" si="481"/>
        <v>58.16954176439075</v>
      </c>
      <c r="CA81" s="63">
        <f t="shared" si="482"/>
        <v>56.42445551145903</v>
      </c>
      <c r="CB81" s="63">
        <f t="shared" si="482"/>
        <v>54.731721846115256</v>
      </c>
      <c r="CC81" s="63">
        <f t="shared" si="482"/>
        <v>53.089770190731798</v>
      </c>
      <c r="CD81" s="63">
        <f t="shared" si="482"/>
        <v>51.497077085009842</v>
      </c>
      <c r="CE81" s="63">
        <f t="shared" si="482"/>
        <v>49.952164772459547</v>
      </c>
      <c r="CF81" s="63">
        <f t="shared" si="482"/>
        <v>48.453599829285757</v>
      </c>
      <c r="CG81" s="63">
        <f t="shared" si="482"/>
        <v>46.999991834407183</v>
      </c>
      <c r="CH81" s="63">
        <f t="shared" si="482"/>
        <v>45.589992079374966</v>
      </c>
      <c r="CI81" s="63">
        <f t="shared" si="482"/>
        <v>44.222292316993716</v>
      </c>
      <c r="CJ81" s="63">
        <f t="shared" si="482"/>
        <v>42.8956235474839</v>
      </c>
      <c r="CK81" s="63">
        <f t="shared" si="483"/>
        <v>41.60875484105938</v>
      </c>
      <c r="CL81" s="63">
        <f t="shared" si="483"/>
        <v>40.360492195827597</v>
      </c>
      <c r="CM81" s="63">
        <f t="shared" si="483"/>
        <v>0</v>
      </c>
      <c r="CN81" s="63">
        <f t="shared" si="483"/>
        <v>0</v>
      </c>
      <c r="CO81" s="63">
        <f t="shared" si="483"/>
        <v>0</v>
      </c>
      <c r="CP81" s="63">
        <f t="shared" si="483"/>
        <v>0</v>
      </c>
      <c r="CQ81" s="63">
        <f t="shared" si="483"/>
        <v>0</v>
      </c>
      <c r="CR81" s="63">
        <f t="shared" si="483"/>
        <v>0</v>
      </c>
      <c r="CS81" s="63">
        <f t="shared" si="483"/>
        <v>80</v>
      </c>
      <c r="CT81" s="63">
        <f t="shared" si="483"/>
        <v>76</v>
      </c>
      <c r="CU81" s="63">
        <f t="shared" si="484"/>
        <v>72.2</v>
      </c>
      <c r="CV81" s="63">
        <f t="shared" si="484"/>
        <v>68.59</v>
      </c>
      <c r="CW81" s="63">
        <f t="shared" si="484"/>
        <v>65.160499999999999</v>
      </c>
      <c r="CX81" s="63">
        <f t="shared" si="484"/>
        <v>61.902474999999995</v>
      </c>
      <c r="CY81" s="63">
        <f t="shared" si="484"/>
        <v>58.807351249999989</v>
      </c>
      <c r="CZ81" s="63">
        <f t="shared" si="484"/>
        <v>55.866983687499989</v>
      </c>
      <c r="DA81" s="63">
        <f t="shared" si="484"/>
        <v>54.190974176874988</v>
      </c>
      <c r="DB81" s="63">
        <f t="shared" si="484"/>
        <v>52.565244951568744</v>
      </c>
      <c r="DC81" s="63">
        <f t="shared" si="484"/>
        <v>50.988287603021682</v>
      </c>
      <c r="DD81" s="63">
        <f t="shared" si="484"/>
        <v>49.458638974931034</v>
      </c>
      <c r="DE81" s="63">
        <f t="shared" si="485"/>
        <v>47.974879805683095</v>
      </c>
      <c r="DF81" s="63">
        <f t="shared" si="485"/>
        <v>46.535633411512606</v>
      </c>
      <c r="DG81" s="63">
        <f t="shared" si="485"/>
        <v>45.139564409167228</v>
      </c>
      <c r="DH81" s="63">
        <f t="shared" si="485"/>
        <v>43.785377476892208</v>
      </c>
      <c r="DI81" s="63">
        <f t="shared" si="485"/>
        <v>42.47181615258544</v>
      </c>
      <c r="DJ81" s="63">
        <f t="shared" si="485"/>
        <v>41.197661668007875</v>
      </c>
      <c r="DK81" s="63">
        <f t="shared" si="485"/>
        <v>39.961731817967639</v>
      </c>
      <c r="DL81" s="63">
        <f t="shared" si="485"/>
        <v>38.762879863428608</v>
      </c>
      <c r="DM81" s="63">
        <f t="shared" si="485"/>
        <v>37.599993467525749</v>
      </c>
      <c r="DN81" s="63">
        <f t="shared" si="485"/>
        <v>36.471993663499973</v>
      </c>
      <c r="DO81" s="63">
        <f t="shared" si="486"/>
        <v>35.377833853594971</v>
      </c>
      <c r="DP81" s="63">
        <f t="shared" si="486"/>
        <v>34.316498837987119</v>
      </c>
      <c r="DQ81" s="63">
        <f t="shared" si="486"/>
        <v>33.287003872847507</v>
      </c>
      <c r="DR81" s="63">
        <f t="shared" si="486"/>
        <v>32.288393756662082</v>
      </c>
      <c r="DS81" s="63">
        <f t="shared" si="486"/>
        <v>0</v>
      </c>
      <c r="DT81" s="63">
        <f t="shared" si="486"/>
        <v>0</v>
      </c>
      <c r="DU81" s="63">
        <f t="shared" si="486"/>
        <v>0</v>
      </c>
      <c r="DV81" s="63">
        <f t="shared" si="486"/>
        <v>0</v>
      </c>
      <c r="DW81" s="63">
        <f t="shared" si="486"/>
        <v>0</v>
      </c>
      <c r="DX81" s="63">
        <f t="shared" si="486"/>
        <v>0</v>
      </c>
      <c r="DY81" s="63">
        <f t="shared" si="487"/>
        <v>64</v>
      </c>
      <c r="DZ81" s="63">
        <f t="shared" si="487"/>
        <v>60.800000000000004</v>
      </c>
      <c r="EA81" s="63">
        <f t="shared" si="487"/>
        <v>57.760000000000005</v>
      </c>
      <c r="EB81" s="63">
        <f t="shared" si="487"/>
        <v>54.872000000000007</v>
      </c>
      <c r="EC81" s="63">
        <f t="shared" si="487"/>
        <v>52.128399999999999</v>
      </c>
      <c r="ED81" s="63">
        <f t="shared" si="487"/>
        <v>49.521979999999999</v>
      </c>
      <c r="EE81" s="63">
        <f t="shared" si="487"/>
        <v>47.045880999999994</v>
      </c>
      <c r="EF81" s="63">
        <f t="shared" si="487"/>
        <v>44.693586949999997</v>
      </c>
      <c r="EG81" s="63">
        <f t="shared" si="487"/>
        <v>43.352779341499996</v>
      </c>
      <c r="EH81" s="63">
        <f t="shared" si="487"/>
        <v>42.052195961254995</v>
      </c>
      <c r="EI81" s="63">
        <f t="shared" si="488"/>
        <v>40.790630082417351</v>
      </c>
      <c r="EJ81" s="63">
        <f t="shared" si="488"/>
        <v>39.566911179944832</v>
      </c>
      <c r="EK81" s="63">
        <f t="shared" si="488"/>
        <v>38.379903844546476</v>
      </c>
      <c r="EL81" s="63">
        <f t="shared" si="488"/>
        <v>37.228506729210089</v>
      </c>
      <c r="EM81" s="63">
        <f t="shared" si="488"/>
        <v>36.111651527333784</v>
      </c>
      <c r="EN81" s="63">
        <f t="shared" si="488"/>
        <v>35.028301981513771</v>
      </c>
      <c r="EO81" s="63">
        <f t="shared" si="488"/>
        <v>33.977452922068352</v>
      </c>
      <c r="EP81" s="63">
        <f t="shared" si="488"/>
        <v>32.958129334406301</v>
      </c>
      <c r="EQ81" s="63">
        <f t="shared" si="488"/>
        <v>31.969385454374112</v>
      </c>
      <c r="ER81" s="63">
        <f t="shared" si="488"/>
        <v>31.01030389074289</v>
      </c>
      <c r="ES81" s="63">
        <f t="shared" si="489"/>
        <v>30.079994774020602</v>
      </c>
      <c r="ET81" s="63">
        <f t="shared" si="489"/>
        <v>29.17759493079998</v>
      </c>
      <c r="EU81" s="63">
        <f t="shared" si="489"/>
        <v>28.302267082875979</v>
      </c>
      <c r="EV81" s="63">
        <f t="shared" si="489"/>
        <v>27.453199070389697</v>
      </c>
      <c r="EW81" s="63">
        <f t="shared" si="489"/>
        <v>26.629603098278007</v>
      </c>
      <c r="EX81" s="63">
        <f t="shared" si="489"/>
        <v>25.830715005329665</v>
      </c>
      <c r="EY81" s="63">
        <f t="shared" si="489"/>
        <v>0</v>
      </c>
      <c r="EZ81" s="63">
        <f t="shared" si="489"/>
        <v>0</v>
      </c>
      <c r="FA81" s="63">
        <f t="shared" si="489"/>
        <v>0</v>
      </c>
      <c r="FB81" s="63">
        <f t="shared" si="489"/>
        <v>0</v>
      </c>
      <c r="FC81" s="63">
        <f t="shared" si="490"/>
        <v>0</v>
      </c>
      <c r="FD81" s="63">
        <f t="shared" si="490"/>
        <v>0</v>
      </c>
      <c r="FE81" s="63">
        <f t="shared" si="490"/>
        <v>51.2</v>
      </c>
      <c r="FF81" s="63">
        <f t="shared" si="490"/>
        <v>48.640000000000008</v>
      </c>
      <c r="FG81" s="63">
        <f t="shared" si="490"/>
        <v>46.208000000000006</v>
      </c>
      <c r="FH81" s="63">
        <f t="shared" si="490"/>
        <v>43.897600000000011</v>
      </c>
      <c r="FI81" s="63">
        <f t="shared" si="490"/>
        <v>41.702719999999999</v>
      </c>
      <c r="FJ81" s="63">
        <f t="shared" si="490"/>
        <v>39.617584000000001</v>
      </c>
      <c r="FK81" s="63">
        <f t="shared" si="490"/>
        <v>37.636704799999997</v>
      </c>
      <c r="FL81" s="63">
        <f t="shared" si="490"/>
        <v>35.754869559999996</v>
      </c>
      <c r="FM81" s="63">
        <f t="shared" si="491"/>
        <v>34.682223473199997</v>
      </c>
      <c r="FN81" s="63">
        <f t="shared" si="491"/>
        <v>33.641756769003997</v>
      </c>
      <c r="FO81" s="63">
        <f t="shared" si="491"/>
        <v>32.63250406593388</v>
      </c>
      <c r="FP81" s="63">
        <f t="shared" si="491"/>
        <v>31.653528943955866</v>
      </c>
      <c r="FQ81" s="63">
        <f t="shared" si="491"/>
        <v>30.703923075637181</v>
      </c>
      <c r="FR81" s="63">
        <f t="shared" si="491"/>
        <v>29.782805383368071</v>
      </c>
      <c r="FS81" s="63">
        <f t="shared" si="491"/>
        <v>28.889321221867029</v>
      </c>
      <c r="FT81" s="63">
        <f t="shared" si="491"/>
        <v>28.022641585211019</v>
      </c>
      <c r="FU81" s="63">
        <f t="shared" si="491"/>
        <v>27.181962337654682</v>
      </c>
      <c r="FV81" s="63">
        <f t="shared" si="491"/>
        <v>26.366503467525042</v>
      </c>
      <c r="FW81" s="63">
        <f t="shared" si="492"/>
        <v>25.575508363499292</v>
      </c>
      <c r="FX81" s="63">
        <f t="shared" si="492"/>
        <v>24.808243112594312</v>
      </c>
      <c r="FY81" s="63">
        <f t="shared" si="492"/>
        <v>24.063995819216483</v>
      </c>
      <c r="FZ81" s="63">
        <f t="shared" si="492"/>
        <v>23.342075944639987</v>
      </c>
      <c r="GA81" s="63">
        <f t="shared" si="492"/>
        <v>22.641813666300784</v>
      </c>
      <c r="GB81" s="63">
        <f t="shared" si="492"/>
        <v>21.96255925631176</v>
      </c>
      <c r="GC81" s="63">
        <f t="shared" si="492"/>
        <v>21.303682478622406</v>
      </c>
      <c r="GD81" s="63">
        <f t="shared" si="492"/>
        <v>20.664572004263732</v>
      </c>
      <c r="GE81" s="63">
        <f t="shared" si="492"/>
        <v>0</v>
      </c>
      <c r="GF81" s="63">
        <f t="shared" si="492"/>
        <v>0</v>
      </c>
      <c r="GG81" s="63">
        <f t="shared" si="493"/>
        <v>0</v>
      </c>
      <c r="GH81" s="63">
        <f t="shared" si="493"/>
        <v>0</v>
      </c>
      <c r="GI81" s="63">
        <f t="shared" si="493"/>
        <v>0</v>
      </c>
      <c r="GJ81" s="63">
        <f t="shared" si="493"/>
        <v>0</v>
      </c>
      <c r="GK81" s="63">
        <f t="shared" si="493"/>
        <v>40.960000000000008</v>
      </c>
      <c r="GL81" s="63">
        <f t="shared" si="493"/>
        <v>38.912000000000006</v>
      </c>
      <c r="GM81" s="63">
        <f t="shared" si="493"/>
        <v>36.966400000000007</v>
      </c>
      <c r="GN81" s="63">
        <f t="shared" si="493"/>
        <v>35.118080000000013</v>
      </c>
      <c r="GO81" s="63">
        <f t="shared" si="493"/>
        <v>33.362175999999998</v>
      </c>
      <c r="GP81" s="63">
        <f t="shared" si="493"/>
        <v>31.694067200000003</v>
      </c>
      <c r="GQ81" s="63">
        <f t="shared" si="494"/>
        <v>30.10936384</v>
      </c>
      <c r="GR81" s="63">
        <f t="shared" si="494"/>
        <v>28.603895647999998</v>
      </c>
      <c r="GS81" s="63">
        <f t="shared" si="494"/>
        <v>27.745778778559998</v>
      </c>
      <c r="GT81" s="63">
        <f t="shared" si="494"/>
        <v>26.913405415203201</v>
      </c>
      <c r="GU81" s="63">
        <f t="shared" si="494"/>
        <v>26.106003252747104</v>
      </c>
      <c r="GV81" s="63">
        <f t="shared" si="494"/>
        <v>25.322823155164695</v>
      </c>
      <c r="GW81" s="63">
        <f t="shared" si="494"/>
        <v>24.563138460509748</v>
      </c>
      <c r="GX81" s="63">
        <f t="shared" si="494"/>
        <v>23.826244306694459</v>
      </c>
      <c r="GY81" s="63">
        <f t="shared" si="494"/>
        <v>23.111456977493624</v>
      </c>
      <c r="GZ81" s="63">
        <f t="shared" si="494"/>
        <v>22.418113268168817</v>
      </c>
      <c r="HA81" s="63">
        <f t="shared" si="495"/>
        <v>21.745569870123745</v>
      </c>
      <c r="HB81" s="63">
        <f t="shared" si="495"/>
        <v>21.093202774020035</v>
      </c>
      <c r="HC81" s="63">
        <f t="shared" si="495"/>
        <v>20.460406690799434</v>
      </c>
      <c r="HD81" s="63">
        <f t="shared" si="495"/>
        <v>19.84659449007545</v>
      </c>
      <c r="HE81" s="63">
        <f t="shared" si="495"/>
        <v>19.251196655373189</v>
      </c>
      <c r="HF81" s="63">
        <f t="shared" si="495"/>
        <v>18.673660755711989</v>
      </c>
      <c r="HG81" s="63">
        <f t="shared" si="495"/>
        <v>18.113450933040628</v>
      </c>
      <c r="HH81" s="63">
        <f t="shared" si="495"/>
        <v>17.570047405049408</v>
      </c>
      <c r="HI81" s="63">
        <f t="shared" si="495"/>
        <v>17.042945982897926</v>
      </c>
      <c r="HJ81" s="63">
        <f t="shared" si="495"/>
        <v>16.531657603410988</v>
      </c>
      <c r="HK81" s="63">
        <f t="shared" si="496"/>
        <v>0</v>
      </c>
      <c r="HL81" s="63">
        <f t="shared" si="496"/>
        <v>0</v>
      </c>
      <c r="HM81" s="63">
        <f t="shared" si="496"/>
        <v>0</v>
      </c>
      <c r="HN81" s="63">
        <f t="shared" si="496"/>
        <v>0</v>
      </c>
      <c r="HO81" s="63">
        <f t="shared" si="496"/>
        <v>0</v>
      </c>
      <c r="HP81" s="63">
        <f t="shared" si="496"/>
        <v>0</v>
      </c>
      <c r="HQ81" s="63">
        <f t="shared" si="497"/>
        <v>40</v>
      </c>
      <c r="HR81" s="63">
        <f t="shared" si="497"/>
        <v>42</v>
      </c>
      <c r="HS81" s="63">
        <f t="shared" si="497"/>
        <v>44.1</v>
      </c>
      <c r="HT81" s="63">
        <f t="shared" si="497"/>
        <v>46.305000000000007</v>
      </c>
      <c r="HU81" s="63">
        <f t="shared" si="497"/>
        <v>48.620250000000006</v>
      </c>
      <c r="HV81" s="63">
        <f t="shared" si="497"/>
        <v>51.051262500000007</v>
      </c>
      <c r="HW81" s="63">
        <f t="shared" si="497"/>
        <v>53.603825625000013</v>
      </c>
      <c r="HX81" s="63">
        <f t="shared" si="497"/>
        <v>56.284016906250017</v>
      </c>
      <c r="HY81" s="63">
        <f t="shared" si="497"/>
        <v>59.098217751562522</v>
      </c>
      <c r="HZ81" s="63">
        <f t="shared" si="497"/>
        <v>62.053128639140652</v>
      </c>
      <c r="IA81" s="63">
        <f t="shared" si="498"/>
        <v>65.155785071097682</v>
      </c>
      <c r="IB81" s="63">
        <f t="shared" si="498"/>
        <v>68.413574324652572</v>
      </c>
      <c r="IC81" s="63">
        <f t="shared" si="498"/>
        <v>71.834253040885201</v>
      </c>
      <c r="ID81" s="63">
        <f t="shared" si="498"/>
        <v>75.425965692929466</v>
      </c>
      <c r="IE81" s="63">
        <f t="shared" si="498"/>
        <v>79.197263977575943</v>
      </c>
      <c r="IF81" s="63">
        <f t="shared" si="498"/>
        <v>83.15712717645475</v>
      </c>
      <c r="IG81" s="63">
        <f t="shared" si="498"/>
        <v>85</v>
      </c>
      <c r="IH81" s="63">
        <f t="shared" si="498"/>
        <v>85</v>
      </c>
      <c r="II81" s="63">
        <f t="shared" si="498"/>
        <v>85</v>
      </c>
      <c r="IJ81" s="63">
        <f t="shared" si="498"/>
        <v>85</v>
      </c>
      <c r="IK81" s="63">
        <f t="shared" si="499"/>
        <v>85</v>
      </c>
      <c r="IL81" s="63">
        <f t="shared" si="499"/>
        <v>85</v>
      </c>
      <c r="IM81" s="63">
        <f t="shared" si="499"/>
        <v>85</v>
      </c>
      <c r="IN81" s="63">
        <f t="shared" si="499"/>
        <v>85</v>
      </c>
      <c r="IO81" s="63">
        <f t="shared" si="499"/>
        <v>85</v>
      </c>
      <c r="IP81" s="63">
        <f t="shared" si="499"/>
        <v>85</v>
      </c>
      <c r="IQ81" s="63">
        <f t="shared" si="499"/>
        <v>85</v>
      </c>
      <c r="IR81" s="63">
        <f t="shared" si="499"/>
        <v>85</v>
      </c>
      <c r="IS81" s="63">
        <f t="shared" si="499"/>
        <v>85</v>
      </c>
      <c r="IT81" s="63">
        <f t="shared" si="499"/>
        <v>85</v>
      </c>
      <c r="IU81" s="63">
        <f t="shared" si="500"/>
        <v>85</v>
      </c>
      <c r="IV81" s="63">
        <f t="shared" si="500"/>
        <v>85</v>
      </c>
      <c r="IW81" s="63">
        <f t="shared" si="500"/>
        <v>85</v>
      </c>
      <c r="IX81" s="63">
        <f t="shared" si="500"/>
        <v>85</v>
      </c>
      <c r="IY81" s="63">
        <f t="shared" si="500"/>
        <v>85</v>
      </c>
      <c r="IZ81" s="63">
        <f t="shared" si="500"/>
        <v>85</v>
      </c>
      <c r="JA81" s="63">
        <f t="shared" si="500"/>
        <v>85</v>
      </c>
      <c r="JB81" s="63">
        <f t="shared" si="500"/>
        <v>85</v>
      </c>
    </row>
    <row r="82" spans="1:262" x14ac:dyDescent="0.2">
      <c r="A82" t="s">
        <v>108</v>
      </c>
      <c r="B82" t="s">
        <v>131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64">
        <f t="shared" si="480"/>
        <v>0</v>
      </c>
      <c r="BH82" s="64">
        <f t="shared" si="480"/>
        <v>0</v>
      </c>
      <c r="BI82" s="64">
        <f t="shared" si="480"/>
        <v>0</v>
      </c>
      <c r="BJ82" s="64">
        <f t="shared" si="480"/>
        <v>0</v>
      </c>
      <c r="BK82" s="64">
        <f t="shared" si="480"/>
        <v>0</v>
      </c>
      <c r="BL82" s="64">
        <f t="shared" si="480"/>
        <v>0</v>
      </c>
      <c r="BM82" s="64">
        <f t="shared" si="480"/>
        <v>100</v>
      </c>
      <c r="BN82" s="64">
        <f t="shared" si="480"/>
        <v>95</v>
      </c>
      <c r="BO82" s="64">
        <f t="shared" si="480"/>
        <v>90.25</v>
      </c>
      <c r="BP82" s="64">
        <f t="shared" si="480"/>
        <v>85.737499999999997</v>
      </c>
      <c r="BQ82" s="64">
        <f t="shared" si="481"/>
        <v>81.450624999999988</v>
      </c>
      <c r="BR82" s="64">
        <f t="shared" si="481"/>
        <v>77.378093749999991</v>
      </c>
      <c r="BS82" s="64">
        <f t="shared" si="481"/>
        <v>73.509189062499985</v>
      </c>
      <c r="BT82" s="64">
        <f t="shared" si="481"/>
        <v>69.833729609374984</v>
      </c>
      <c r="BU82" s="64">
        <f t="shared" si="481"/>
        <v>67.738717721093735</v>
      </c>
      <c r="BV82" s="64">
        <f t="shared" si="481"/>
        <v>65.706556189460926</v>
      </c>
      <c r="BW82" s="64">
        <f t="shared" si="481"/>
        <v>63.735359503777097</v>
      </c>
      <c r="BX82" s="64">
        <f t="shared" si="481"/>
        <v>61.823298718663786</v>
      </c>
      <c r="BY82" s="64">
        <f t="shared" si="481"/>
        <v>59.968599757103867</v>
      </c>
      <c r="BZ82" s="64">
        <f t="shared" si="481"/>
        <v>58.16954176439075</v>
      </c>
      <c r="CA82" s="64">
        <f t="shared" si="482"/>
        <v>56.42445551145903</v>
      </c>
      <c r="CB82" s="64">
        <f t="shared" si="482"/>
        <v>54.731721846115256</v>
      </c>
      <c r="CC82" s="64">
        <f t="shared" si="482"/>
        <v>53.089770190731798</v>
      </c>
      <c r="CD82" s="64">
        <f t="shared" si="482"/>
        <v>51.497077085009842</v>
      </c>
      <c r="CE82" s="64">
        <f t="shared" si="482"/>
        <v>49.952164772459547</v>
      </c>
      <c r="CF82" s="64">
        <f t="shared" si="482"/>
        <v>48.453599829285757</v>
      </c>
      <c r="CG82" s="64">
        <f t="shared" si="482"/>
        <v>46.999991834407183</v>
      </c>
      <c r="CH82" s="64">
        <f t="shared" si="482"/>
        <v>45.589992079374966</v>
      </c>
      <c r="CI82" s="64">
        <f t="shared" si="482"/>
        <v>44.222292316993716</v>
      </c>
      <c r="CJ82" s="64">
        <f t="shared" si="482"/>
        <v>42.8956235474839</v>
      </c>
      <c r="CK82" s="64">
        <f t="shared" si="483"/>
        <v>41.60875484105938</v>
      </c>
      <c r="CL82" s="64">
        <f t="shared" si="483"/>
        <v>40.360492195827597</v>
      </c>
      <c r="CM82" s="64">
        <f t="shared" si="483"/>
        <v>0</v>
      </c>
      <c r="CN82" s="64">
        <f t="shared" si="483"/>
        <v>0</v>
      </c>
      <c r="CO82" s="64">
        <f t="shared" si="483"/>
        <v>0</v>
      </c>
      <c r="CP82" s="64">
        <f t="shared" si="483"/>
        <v>0</v>
      </c>
      <c r="CQ82" s="64">
        <f t="shared" si="483"/>
        <v>0</v>
      </c>
      <c r="CR82" s="64">
        <f t="shared" si="483"/>
        <v>0</v>
      </c>
      <c r="CS82" s="64">
        <f t="shared" si="483"/>
        <v>80</v>
      </c>
      <c r="CT82" s="64">
        <f t="shared" si="483"/>
        <v>76</v>
      </c>
      <c r="CU82" s="64">
        <f t="shared" si="484"/>
        <v>72.2</v>
      </c>
      <c r="CV82" s="64">
        <f t="shared" si="484"/>
        <v>68.59</v>
      </c>
      <c r="CW82" s="64">
        <f t="shared" si="484"/>
        <v>65.160499999999999</v>
      </c>
      <c r="CX82" s="64">
        <f t="shared" si="484"/>
        <v>61.902474999999995</v>
      </c>
      <c r="CY82" s="64">
        <f t="shared" si="484"/>
        <v>58.807351249999989</v>
      </c>
      <c r="CZ82" s="64">
        <f t="shared" si="484"/>
        <v>55.866983687499989</v>
      </c>
      <c r="DA82" s="64">
        <f t="shared" si="484"/>
        <v>54.190974176874988</v>
      </c>
      <c r="DB82" s="64">
        <f t="shared" si="484"/>
        <v>52.565244951568744</v>
      </c>
      <c r="DC82" s="64">
        <f t="shared" si="484"/>
        <v>50.988287603021682</v>
      </c>
      <c r="DD82" s="64">
        <f t="shared" si="484"/>
        <v>49.458638974931034</v>
      </c>
      <c r="DE82" s="64">
        <f t="shared" si="485"/>
        <v>47.974879805683095</v>
      </c>
      <c r="DF82" s="64">
        <f t="shared" si="485"/>
        <v>46.535633411512606</v>
      </c>
      <c r="DG82" s="64">
        <f t="shared" si="485"/>
        <v>45.139564409167228</v>
      </c>
      <c r="DH82" s="64">
        <f t="shared" si="485"/>
        <v>43.785377476892208</v>
      </c>
      <c r="DI82" s="64">
        <f t="shared" si="485"/>
        <v>42.47181615258544</v>
      </c>
      <c r="DJ82" s="64">
        <f t="shared" si="485"/>
        <v>41.197661668007875</v>
      </c>
      <c r="DK82" s="64">
        <f t="shared" si="485"/>
        <v>39.961731817967639</v>
      </c>
      <c r="DL82" s="64">
        <f t="shared" si="485"/>
        <v>38.762879863428608</v>
      </c>
      <c r="DM82" s="64">
        <f t="shared" si="485"/>
        <v>37.599993467525749</v>
      </c>
      <c r="DN82" s="64">
        <f t="shared" si="485"/>
        <v>36.471993663499973</v>
      </c>
      <c r="DO82" s="64">
        <f t="shared" si="486"/>
        <v>35.377833853594971</v>
      </c>
      <c r="DP82" s="64">
        <f t="shared" si="486"/>
        <v>34.316498837987119</v>
      </c>
      <c r="DQ82" s="64">
        <f t="shared" si="486"/>
        <v>33.287003872847507</v>
      </c>
      <c r="DR82" s="64">
        <f t="shared" si="486"/>
        <v>32.288393756662082</v>
      </c>
      <c r="DS82" s="64">
        <f t="shared" si="486"/>
        <v>0</v>
      </c>
      <c r="DT82" s="64">
        <f t="shared" si="486"/>
        <v>0</v>
      </c>
      <c r="DU82" s="64">
        <f t="shared" si="486"/>
        <v>0</v>
      </c>
      <c r="DV82" s="64">
        <f t="shared" si="486"/>
        <v>0</v>
      </c>
      <c r="DW82" s="64">
        <f t="shared" si="486"/>
        <v>0</v>
      </c>
      <c r="DX82" s="64">
        <f t="shared" si="486"/>
        <v>0</v>
      </c>
      <c r="DY82" s="64">
        <f t="shared" si="487"/>
        <v>64</v>
      </c>
      <c r="DZ82" s="64">
        <f t="shared" si="487"/>
        <v>60.800000000000004</v>
      </c>
      <c r="EA82" s="64">
        <f t="shared" si="487"/>
        <v>57.760000000000005</v>
      </c>
      <c r="EB82" s="64">
        <f t="shared" si="487"/>
        <v>54.872000000000007</v>
      </c>
      <c r="EC82" s="64">
        <f t="shared" si="487"/>
        <v>52.128399999999999</v>
      </c>
      <c r="ED82" s="64">
        <f t="shared" si="487"/>
        <v>49.521979999999999</v>
      </c>
      <c r="EE82" s="64">
        <f t="shared" si="487"/>
        <v>47.045880999999994</v>
      </c>
      <c r="EF82" s="64">
        <f t="shared" si="487"/>
        <v>44.693586949999997</v>
      </c>
      <c r="EG82" s="64">
        <f t="shared" si="487"/>
        <v>43.352779341499996</v>
      </c>
      <c r="EH82" s="64">
        <f t="shared" si="487"/>
        <v>42.052195961254995</v>
      </c>
      <c r="EI82" s="64">
        <f t="shared" si="488"/>
        <v>40.790630082417351</v>
      </c>
      <c r="EJ82" s="64">
        <f t="shared" si="488"/>
        <v>39.566911179944832</v>
      </c>
      <c r="EK82" s="64">
        <f t="shared" si="488"/>
        <v>38.379903844546476</v>
      </c>
      <c r="EL82" s="64">
        <f t="shared" si="488"/>
        <v>37.228506729210089</v>
      </c>
      <c r="EM82" s="64">
        <f t="shared" si="488"/>
        <v>36.111651527333784</v>
      </c>
      <c r="EN82" s="64">
        <f t="shared" si="488"/>
        <v>35.028301981513771</v>
      </c>
      <c r="EO82" s="64">
        <f t="shared" si="488"/>
        <v>33.977452922068352</v>
      </c>
      <c r="EP82" s="64">
        <f t="shared" si="488"/>
        <v>32.958129334406301</v>
      </c>
      <c r="EQ82" s="64">
        <f t="shared" si="488"/>
        <v>31.969385454374112</v>
      </c>
      <c r="ER82" s="64">
        <f t="shared" si="488"/>
        <v>31.01030389074289</v>
      </c>
      <c r="ES82" s="64">
        <f t="shared" si="489"/>
        <v>30.079994774020602</v>
      </c>
      <c r="ET82" s="64">
        <f t="shared" si="489"/>
        <v>29.17759493079998</v>
      </c>
      <c r="EU82" s="64">
        <f t="shared" si="489"/>
        <v>28.302267082875979</v>
      </c>
      <c r="EV82" s="64">
        <f t="shared" si="489"/>
        <v>27.453199070389697</v>
      </c>
      <c r="EW82" s="64">
        <f t="shared" si="489"/>
        <v>26.629603098278007</v>
      </c>
      <c r="EX82" s="64">
        <f t="shared" si="489"/>
        <v>25.830715005329665</v>
      </c>
      <c r="EY82" s="64">
        <f t="shared" si="489"/>
        <v>0</v>
      </c>
      <c r="EZ82" s="64">
        <f t="shared" si="489"/>
        <v>0</v>
      </c>
      <c r="FA82" s="64">
        <f t="shared" si="489"/>
        <v>0</v>
      </c>
      <c r="FB82" s="64">
        <f t="shared" si="489"/>
        <v>0</v>
      </c>
      <c r="FC82" s="64">
        <f t="shared" si="490"/>
        <v>0</v>
      </c>
      <c r="FD82" s="64">
        <f t="shared" si="490"/>
        <v>0</v>
      </c>
      <c r="FE82" s="64">
        <f t="shared" si="490"/>
        <v>51.2</v>
      </c>
      <c r="FF82" s="64">
        <f t="shared" si="490"/>
        <v>48.640000000000008</v>
      </c>
      <c r="FG82" s="64">
        <f t="shared" si="490"/>
        <v>46.208000000000006</v>
      </c>
      <c r="FH82" s="64">
        <f t="shared" si="490"/>
        <v>43.897600000000011</v>
      </c>
      <c r="FI82" s="64">
        <f t="shared" si="490"/>
        <v>41.702719999999999</v>
      </c>
      <c r="FJ82" s="64">
        <f t="shared" si="490"/>
        <v>39.617584000000001</v>
      </c>
      <c r="FK82" s="64">
        <f t="shared" si="490"/>
        <v>37.636704799999997</v>
      </c>
      <c r="FL82" s="64">
        <f t="shared" si="490"/>
        <v>35.754869559999996</v>
      </c>
      <c r="FM82" s="64">
        <f t="shared" si="491"/>
        <v>34.682223473199997</v>
      </c>
      <c r="FN82" s="64">
        <f t="shared" si="491"/>
        <v>33.641756769003997</v>
      </c>
      <c r="FO82" s="64">
        <f t="shared" si="491"/>
        <v>32.63250406593388</v>
      </c>
      <c r="FP82" s="64">
        <f t="shared" si="491"/>
        <v>31.653528943955866</v>
      </c>
      <c r="FQ82" s="64">
        <f t="shared" si="491"/>
        <v>30.703923075637181</v>
      </c>
      <c r="FR82" s="64">
        <f t="shared" si="491"/>
        <v>29.782805383368071</v>
      </c>
      <c r="FS82" s="64">
        <f t="shared" si="491"/>
        <v>28.889321221867029</v>
      </c>
      <c r="FT82" s="64">
        <f t="shared" si="491"/>
        <v>28.022641585211019</v>
      </c>
      <c r="FU82" s="64">
        <f t="shared" si="491"/>
        <v>27.181962337654682</v>
      </c>
      <c r="FV82" s="64">
        <f t="shared" si="491"/>
        <v>26.366503467525042</v>
      </c>
      <c r="FW82" s="64">
        <f t="shared" si="492"/>
        <v>25.575508363499292</v>
      </c>
      <c r="FX82" s="64">
        <f t="shared" si="492"/>
        <v>24.808243112594312</v>
      </c>
      <c r="FY82" s="64">
        <f t="shared" si="492"/>
        <v>24.063995819216483</v>
      </c>
      <c r="FZ82" s="64">
        <f t="shared" si="492"/>
        <v>23.342075944639987</v>
      </c>
      <c r="GA82" s="64">
        <f t="shared" si="492"/>
        <v>22.641813666300784</v>
      </c>
      <c r="GB82" s="64">
        <f t="shared" si="492"/>
        <v>21.96255925631176</v>
      </c>
      <c r="GC82" s="64">
        <f t="shared" si="492"/>
        <v>21.303682478622406</v>
      </c>
      <c r="GD82" s="64">
        <f t="shared" si="492"/>
        <v>20.664572004263732</v>
      </c>
      <c r="GE82" s="64">
        <f t="shared" si="492"/>
        <v>0</v>
      </c>
      <c r="GF82" s="64">
        <f t="shared" si="492"/>
        <v>0</v>
      </c>
      <c r="GG82" s="64">
        <f t="shared" si="493"/>
        <v>0</v>
      </c>
      <c r="GH82" s="64">
        <f t="shared" si="493"/>
        <v>0</v>
      </c>
      <c r="GI82" s="64">
        <f t="shared" si="493"/>
        <v>0</v>
      </c>
      <c r="GJ82" s="64">
        <f t="shared" si="493"/>
        <v>0</v>
      </c>
      <c r="GK82" s="64">
        <f t="shared" si="493"/>
        <v>40.960000000000008</v>
      </c>
      <c r="GL82" s="64">
        <f t="shared" si="493"/>
        <v>38.912000000000006</v>
      </c>
      <c r="GM82" s="64">
        <f t="shared" si="493"/>
        <v>36.966400000000007</v>
      </c>
      <c r="GN82" s="64">
        <f t="shared" si="493"/>
        <v>35.118080000000013</v>
      </c>
      <c r="GO82" s="64">
        <f t="shared" si="493"/>
        <v>33.362175999999998</v>
      </c>
      <c r="GP82" s="64">
        <f t="shared" si="493"/>
        <v>31.694067200000003</v>
      </c>
      <c r="GQ82" s="64">
        <f t="shared" si="494"/>
        <v>30.10936384</v>
      </c>
      <c r="GR82" s="64">
        <f t="shared" si="494"/>
        <v>28.603895647999998</v>
      </c>
      <c r="GS82" s="64">
        <f t="shared" si="494"/>
        <v>27.745778778559998</v>
      </c>
      <c r="GT82" s="64">
        <f t="shared" si="494"/>
        <v>26.913405415203201</v>
      </c>
      <c r="GU82" s="64">
        <f t="shared" si="494"/>
        <v>26.106003252747104</v>
      </c>
      <c r="GV82" s="64">
        <f t="shared" si="494"/>
        <v>25.322823155164695</v>
      </c>
      <c r="GW82" s="64">
        <f t="shared" si="494"/>
        <v>24.563138460509748</v>
      </c>
      <c r="GX82" s="64">
        <f t="shared" si="494"/>
        <v>23.826244306694459</v>
      </c>
      <c r="GY82" s="64">
        <f t="shared" si="494"/>
        <v>23.111456977493624</v>
      </c>
      <c r="GZ82" s="64">
        <f t="shared" si="494"/>
        <v>22.418113268168817</v>
      </c>
      <c r="HA82" s="64">
        <f t="shared" si="495"/>
        <v>21.745569870123745</v>
      </c>
      <c r="HB82" s="64">
        <f t="shared" si="495"/>
        <v>21.093202774020035</v>
      </c>
      <c r="HC82" s="64">
        <f t="shared" si="495"/>
        <v>20.460406690799434</v>
      </c>
      <c r="HD82" s="64">
        <f t="shared" si="495"/>
        <v>19.84659449007545</v>
      </c>
      <c r="HE82" s="64">
        <f t="shared" si="495"/>
        <v>19.251196655373189</v>
      </c>
      <c r="HF82" s="64">
        <f t="shared" si="495"/>
        <v>18.673660755711989</v>
      </c>
      <c r="HG82" s="64">
        <f t="shared" si="495"/>
        <v>18.113450933040628</v>
      </c>
      <c r="HH82" s="64">
        <f t="shared" si="495"/>
        <v>17.570047405049408</v>
      </c>
      <c r="HI82" s="64">
        <f t="shared" si="495"/>
        <v>17.042945982897926</v>
      </c>
      <c r="HJ82" s="64">
        <f t="shared" si="495"/>
        <v>16.531657603410988</v>
      </c>
      <c r="HK82" s="64">
        <f t="shared" si="496"/>
        <v>0</v>
      </c>
      <c r="HL82" s="64">
        <f t="shared" si="496"/>
        <v>0</v>
      </c>
      <c r="HM82" s="64">
        <f t="shared" si="496"/>
        <v>0</v>
      </c>
      <c r="HN82" s="64">
        <f t="shared" si="496"/>
        <v>0</v>
      </c>
      <c r="HO82" s="64">
        <f t="shared" si="496"/>
        <v>0</v>
      </c>
      <c r="HP82" s="64">
        <f t="shared" si="496"/>
        <v>0</v>
      </c>
      <c r="HQ82" s="64">
        <f t="shared" si="497"/>
        <v>40</v>
      </c>
      <c r="HR82" s="64">
        <f t="shared" si="497"/>
        <v>42</v>
      </c>
      <c r="HS82" s="64">
        <f t="shared" si="497"/>
        <v>44.1</v>
      </c>
      <c r="HT82" s="64">
        <f t="shared" si="497"/>
        <v>46.305000000000007</v>
      </c>
      <c r="HU82" s="64">
        <f t="shared" si="497"/>
        <v>48.620250000000006</v>
      </c>
      <c r="HV82" s="64">
        <f t="shared" si="497"/>
        <v>51.051262500000007</v>
      </c>
      <c r="HW82" s="64">
        <f t="shared" si="497"/>
        <v>53.603825625000013</v>
      </c>
      <c r="HX82" s="64">
        <f t="shared" si="497"/>
        <v>56.284016906250017</v>
      </c>
      <c r="HY82" s="64">
        <f t="shared" si="497"/>
        <v>59.098217751562522</v>
      </c>
      <c r="HZ82" s="64">
        <f t="shared" si="497"/>
        <v>62.053128639140652</v>
      </c>
      <c r="IA82" s="64">
        <f t="shared" si="498"/>
        <v>65.155785071097682</v>
      </c>
      <c r="IB82" s="64">
        <f t="shared" si="498"/>
        <v>68.413574324652572</v>
      </c>
      <c r="IC82" s="64">
        <f t="shared" si="498"/>
        <v>71.834253040885201</v>
      </c>
      <c r="ID82" s="64">
        <f t="shared" si="498"/>
        <v>75.425965692929466</v>
      </c>
      <c r="IE82" s="64">
        <f t="shared" si="498"/>
        <v>79.197263977575943</v>
      </c>
      <c r="IF82" s="64">
        <f t="shared" si="498"/>
        <v>83.15712717645475</v>
      </c>
      <c r="IG82" s="64">
        <f t="shared" si="498"/>
        <v>85</v>
      </c>
      <c r="IH82" s="64">
        <f t="shared" si="498"/>
        <v>85</v>
      </c>
      <c r="II82" s="64">
        <f t="shared" si="498"/>
        <v>85</v>
      </c>
      <c r="IJ82" s="64">
        <f t="shared" si="498"/>
        <v>85</v>
      </c>
      <c r="IK82" s="64">
        <f t="shared" si="499"/>
        <v>85</v>
      </c>
      <c r="IL82" s="64">
        <f t="shared" si="499"/>
        <v>85</v>
      </c>
      <c r="IM82" s="64">
        <f t="shared" si="499"/>
        <v>85</v>
      </c>
      <c r="IN82" s="64">
        <f t="shared" si="499"/>
        <v>85</v>
      </c>
      <c r="IO82" s="64">
        <f t="shared" si="499"/>
        <v>85</v>
      </c>
      <c r="IP82" s="64">
        <f t="shared" si="499"/>
        <v>85</v>
      </c>
      <c r="IQ82" s="64">
        <f t="shared" si="499"/>
        <v>85</v>
      </c>
      <c r="IR82" s="64">
        <f t="shared" si="499"/>
        <v>85</v>
      </c>
      <c r="IS82" s="64">
        <f t="shared" si="499"/>
        <v>85</v>
      </c>
      <c r="IT82" s="64">
        <f t="shared" si="499"/>
        <v>85</v>
      </c>
      <c r="IU82" s="64">
        <f t="shared" si="500"/>
        <v>85</v>
      </c>
      <c r="IV82" s="64">
        <f t="shared" si="500"/>
        <v>85</v>
      </c>
      <c r="IW82" s="64">
        <f t="shared" si="500"/>
        <v>85</v>
      </c>
      <c r="IX82" s="64">
        <f t="shared" si="500"/>
        <v>85</v>
      </c>
      <c r="IY82" s="64">
        <f t="shared" si="500"/>
        <v>85</v>
      </c>
      <c r="IZ82" s="64">
        <f t="shared" si="500"/>
        <v>85</v>
      </c>
      <c r="JA82" s="64">
        <f t="shared" si="500"/>
        <v>85</v>
      </c>
      <c r="JB82" s="64">
        <f t="shared" si="500"/>
        <v>85</v>
      </c>
    </row>
    <row r="83" spans="1:262" x14ac:dyDescent="0.2">
      <c r="A83" t="s">
        <v>108</v>
      </c>
      <c r="B83" t="s">
        <v>132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64">
        <f t="shared" si="480"/>
        <v>0</v>
      </c>
      <c r="BH83" s="64">
        <f t="shared" si="480"/>
        <v>0</v>
      </c>
      <c r="BI83" s="64">
        <f t="shared" si="480"/>
        <v>0</v>
      </c>
      <c r="BJ83" s="64">
        <f t="shared" si="480"/>
        <v>0</v>
      </c>
      <c r="BK83" s="64">
        <f t="shared" si="480"/>
        <v>0</v>
      </c>
      <c r="BL83" s="64">
        <f t="shared" si="480"/>
        <v>0</v>
      </c>
      <c r="BM83" s="64">
        <f t="shared" si="480"/>
        <v>100</v>
      </c>
      <c r="BN83" s="64">
        <f t="shared" si="480"/>
        <v>95</v>
      </c>
      <c r="BO83" s="64">
        <f t="shared" si="480"/>
        <v>90.25</v>
      </c>
      <c r="BP83" s="64">
        <f t="shared" si="480"/>
        <v>85.737499999999997</v>
      </c>
      <c r="BQ83" s="64">
        <f t="shared" si="481"/>
        <v>81.450624999999988</v>
      </c>
      <c r="BR83" s="64">
        <f t="shared" si="481"/>
        <v>77.378093749999991</v>
      </c>
      <c r="BS83" s="64">
        <f t="shared" si="481"/>
        <v>73.509189062499985</v>
      </c>
      <c r="BT83" s="64">
        <f t="shared" si="481"/>
        <v>69.833729609374984</v>
      </c>
      <c r="BU83" s="64">
        <f t="shared" si="481"/>
        <v>67.738717721093735</v>
      </c>
      <c r="BV83" s="64">
        <f t="shared" si="481"/>
        <v>65.706556189460926</v>
      </c>
      <c r="BW83" s="64">
        <f t="shared" si="481"/>
        <v>63.735359503777097</v>
      </c>
      <c r="BX83" s="64">
        <f t="shared" si="481"/>
        <v>61.823298718663786</v>
      </c>
      <c r="BY83" s="64">
        <f t="shared" si="481"/>
        <v>59.968599757103867</v>
      </c>
      <c r="BZ83" s="64">
        <f t="shared" si="481"/>
        <v>58.16954176439075</v>
      </c>
      <c r="CA83" s="64">
        <f t="shared" si="482"/>
        <v>56.42445551145903</v>
      </c>
      <c r="CB83" s="64">
        <f t="shared" si="482"/>
        <v>54.731721846115256</v>
      </c>
      <c r="CC83" s="64">
        <f t="shared" si="482"/>
        <v>53.089770190731798</v>
      </c>
      <c r="CD83" s="64">
        <f t="shared" si="482"/>
        <v>51.497077085009842</v>
      </c>
      <c r="CE83" s="64">
        <f t="shared" si="482"/>
        <v>49.952164772459547</v>
      </c>
      <c r="CF83" s="64">
        <f t="shared" si="482"/>
        <v>48.453599829285757</v>
      </c>
      <c r="CG83" s="64">
        <f t="shared" si="482"/>
        <v>46.999991834407183</v>
      </c>
      <c r="CH83" s="64">
        <f t="shared" si="482"/>
        <v>45.589992079374966</v>
      </c>
      <c r="CI83" s="64">
        <f t="shared" si="482"/>
        <v>44.222292316993716</v>
      </c>
      <c r="CJ83" s="64">
        <f t="shared" si="482"/>
        <v>42.8956235474839</v>
      </c>
      <c r="CK83" s="64">
        <f t="shared" si="483"/>
        <v>41.60875484105938</v>
      </c>
      <c r="CL83" s="64">
        <f t="shared" si="483"/>
        <v>40.360492195827597</v>
      </c>
      <c r="CM83" s="64">
        <f t="shared" si="483"/>
        <v>0</v>
      </c>
      <c r="CN83" s="64">
        <f t="shared" si="483"/>
        <v>0</v>
      </c>
      <c r="CO83" s="64">
        <f t="shared" si="483"/>
        <v>0</v>
      </c>
      <c r="CP83" s="64">
        <f t="shared" si="483"/>
        <v>0</v>
      </c>
      <c r="CQ83" s="64">
        <f t="shared" si="483"/>
        <v>0</v>
      </c>
      <c r="CR83" s="64">
        <f t="shared" si="483"/>
        <v>0</v>
      </c>
      <c r="CS83" s="64">
        <f t="shared" si="483"/>
        <v>80</v>
      </c>
      <c r="CT83" s="64">
        <f t="shared" si="483"/>
        <v>76</v>
      </c>
      <c r="CU83" s="64">
        <f t="shared" si="484"/>
        <v>72.2</v>
      </c>
      <c r="CV83" s="64">
        <f t="shared" si="484"/>
        <v>68.59</v>
      </c>
      <c r="CW83" s="64">
        <f t="shared" si="484"/>
        <v>65.160499999999999</v>
      </c>
      <c r="CX83" s="64">
        <f t="shared" si="484"/>
        <v>61.902474999999995</v>
      </c>
      <c r="CY83" s="64">
        <f t="shared" si="484"/>
        <v>58.807351249999989</v>
      </c>
      <c r="CZ83" s="64">
        <f t="shared" si="484"/>
        <v>55.866983687499989</v>
      </c>
      <c r="DA83" s="64">
        <f t="shared" si="484"/>
        <v>54.190974176874988</v>
      </c>
      <c r="DB83" s="64">
        <f t="shared" si="484"/>
        <v>52.565244951568744</v>
      </c>
      <c r="DC83" s="64">
        <f t="shared" si="484"/>
        <v>50.988287603021682</v>
      </c>
      <c r="DD83" s="64">
        <f t="shared" si="484"/>
        <v>49.458638974931034</v>
      </c>
      <c r="DE83" s="64">
        <f t="shared" si="485"/>
        <v>47.974879805683095</v>
      </c>
      <c r="DF83" s="64">
        <f t="shared" si="485"/>
        <v>46.535633411512606</v>
      </c>
      <c r="DG83" s="64">
        <f t="shared" si="485"/>
        <v>45.139564409167228</v>
      </c>
      <c r="DH83" s="64">
        <f t="shared" si="485"/>
        <v>43.785377476892208</v>
      </c>
      <c r="DI83" s="64">
        <f t="shared" si="485"/>
        <v>42.47181615258544</v>
      </c>
      <c r="DJ83" s="64">
        <f t="shared" si="485"/>
        <v>41.197661668007875</v>
      </c>
      <c r="DK83" s="64">
        <f t="shared" si="485"/>
        <v>39.961731817967639</v>
      </c>
      <c r="DL83" s="64">
        <f t="shared" si="485"/>
        <v>38.762879863428608</v>
      </c>
      <c r="DM83" s="64">
        <f t="shared" si="485"/>
        <v>37.599993467525749</v>
      </c>
      <c r="DN83" s="64">
        <f t="shared" si="485"/>
        <v>36.471993663499973</v>
      </c>
      <c r="DO83" s="64">
        <f t="shared" si="486"/>
        <v>35.377833853594971</v>
      </c>
      <c r="DP83" s="64">
        <f t="shared" si="486"/>
        <v>34.316498837987119</v>
      </c>
      <c r="DQ83" s="64">
        <f t="shared" si="486"/>
        <v>33.287003872847507</v>
      </c>
      <c r="DR83" s="64">
        <f t="shared" si="486"/>
        <v>32.288393756662082</v>
      </c>
      <c r="DS83" s="64">
        <f t="shared" si="486"/>
        <v>0</v>
      </c>
      <c r="DT83" s="64">
        <f t="shared" si="486"/>
        <v>0</v>
      </c>
      <c r="DU83" s="64">
        <f t="shared" si="486"/>
        <v>0</v>
      </c>
      <c r="DV83" s="64">
        <f t="shared" si="486"/>
        <v>0</v>
      </c>
      <c r="DW83" s="64">
        <f t="shared" si="486"/>
        <v>0</v>
      </c>
      <c r="DX83" s="64">
        <f t="shared" si="486"/>
        <v>0</v>
      </c>
      <c r="DY83" s="64">
        <f t="shared" si="487"/>
        <v>64</v>
      </c>
      <c r="DZ83" s="64">
        <f t="shared" si="487"/>
        <v>60.800000000000004</v>
      </c>
      <c r="EA83" s="64">
        <f t="shared" si="487"/>
        <v>57.760000000000005</v>
      </c>
      <c r="EB83" s="64">
        <f t="shared" si="487"/>
        <v>54.872000000000007</v>
      </c>
      <c r="EC83" s="64">
        <f t="shared" si="487"/>
        <v>52.128399999999999</v>
      </c>
      <c r="ED83" s="64">
        <f t="shared" si="487"/>
        <v>49.521979999999999</v>
      </c>
      <c r="EE83" s="64">
        <f t="shared" si="487"/>
        <v>47.045880999999994</v>
      </c>
      <c r="EF83" s="64">
        <f t="shared" si="487"/>
        <v>44.693586949999997</v>
      </c>
      <c r="EG83" s="64">
        <f t="shared" si="487"/>
        <v>43.352779341499996</v>
      </c>
      <c r="EH83" s="64">
        <f t="shared" si="487"/>
        <v>42.052195961254995</v>
      </c>
      <c r="EI83" s="64">
        <f t="shared" si="488"/>
        <v>40.790630082417351</v>
      </c>
      <c r="EJ83" s="64">
        <f t="shared" si="488"/>
        <v>39.566911179944832</v>
      </c>
      <c r="EK83" s="64">
        <f t="shared" si="488"/>
        <v>38.379903844546476</v>
      </c>
      <c r="EL83" s="64">
        <f t="shared" si="488"/>
        <v>37.228506729210089</v>
      </c>
      <c r="EM83" s="64">
        <f t="shared" si="488"/>
        <v>36.111651527333784</v>
      </c>
      <c r="EN83" s="64">
        <f t="shared" si="488"/>
        <v>35.028301981513771</v>
      </c>
      <c r="EO83" s="64">
        <f t="shared" si="488"/>
        <v>33.977452922068352</v>
      </c>
      <c r="EP83" s="64">
        <f t="shared" si="488"/>
        <v>32.958129334406301</v>
      </c>
      <c r="EQ83" s="64">
        <f t="shared" si="488"/>
        <v>31.969385454374112</v>
      </c>
      <c r="ER83" s="64">
        <f t="shared" si="488"/>
        <v>31.01030389074289</v>
      </c>
      <c r="ES83" s="64">
        <f t="shared" si="489"/>
        <v>30.079994774020602</v>
      </c>
      <c r="ET83" s="64">
        <f t="shared" si="489"/>
        <v>29.17759493079998</v>
      </c>
      <c r="EU83" s="64">
        <f t="shared" si="489"/>
        <v>28.302267082875979</v>
      </c>
      <c r="EV83" s="64">
        <f t="shared" si="489"/>
        <v>27.453199070389697</v>
      </c>
      <c r="EW83" s="64">
        <f t="shared" si="489"/>
        <v>26.629603098278007</v>
      </c>
      <c r="EX83" s="64">
        <f t="shared" si="489"/>
        <v>25.830715005329665</v>
      </c>
      <c r="EY83" s="64">
        <f t="shared" si="489"/>
        <v>0</v>
      </c>
      <c r="EZ83" s="64">
        <f t="shared" si="489"/>
        <v>0</v>
      </c>
      <c r="FA83" s="64">
        <f t="shared" si="489"/>
        <v>0</v>
      </c>
      <c r="FB83" s="64">
        <f t="shared" si="489"/>
        <v>0</v>
      </c>
      <c r="FC83" s="64">
        <f t="shared" si="490"/>
        <v>0</v>
      </c>
      <c r="FD83" s="64">
        <f t="shared" si="490"/>
        <v>0</v>
      </c>
      <c r="FE83" s="64">
        <f t="shared" si="490"/>
        <v>51.2</v>
      </c>
      <c r="FF83" s="64">
        <f t="shared" si="490"/>
        <v>48.640000000000008</v>
      </c>
      <c r="FG83" s="64">
        <f t="shared" si="490"/>
        <v>46.208000000000006</v>
      </c>
      <c r="FH83" s="64">
        <f t="shared" si="490"/>
        <v>43.897600000000011</v>
      </c>
      <c r="FI83" s="64">
        <f t="shared" si="490"/>
        <v>41.702719999999999</v>
      </c>
      <c r="FJ83" s="64">
        <f t="shared" si="490"/>
        <v>39.617584000000001</v>
      </c>
      <c r="FK83" s="64">
        <f t="shared" si="490"/>
        <v>37.636704799999997</v>
      </c>
      <c r="FL83" s="64">
        <f t="shared" si="490"/>
        <v>35.754869559999996</v>
      </c>
      <c r="FM83" s="64">
        <f t="shared" si="491"/>
        <v>34.682223473199997</v>
      </c>
      <c r="FN83" s="64">
        <f t="shared" si="491"/>
        <v>33.641756769003997</v>
      </c>
      <c r="FO83" s="64">
        <f t="shared" si="491"/>
        <v>32.63250406593388</v>
      </c>
      <c r="FP83" s="64">
        <f t="shared" si="491"/>
        <v>31.653528943955866</v>
      </c>
      <c r="FQ83" s="64">
        <f t="shared" si="491"/>
        <v>30.703923075637181</v>
      </c>
      <c r="FR83" s="64">
        <f t="shared" si="491"/>
        <v>29.782805383368071</v>
      </c>
      <c r="FS83" s="64">
        <f t="shared" si="491"/>
        <v>28.889321221867029</v>
      </c>
      <c r="FT83" s="64">
        <f t="shared" si="491"/>
        <v>28.022641585211019</v>
      </c>
      <c r="FU83" s="64">
        <f t="shared" si="491"/>
        <v>27.181962337654682</v>
      </c>
      <c r="FV83" s="64">
        <f t="shared" si="491"/>
        <v>26.366503467525042</v>
      </c>
      <c r="FW83" s="64">
        <f t="shared" si="492"/>
        <v>25.575508363499292</v>
      </c>
      <c r="FX83" s="64">
        <f t="shared" si="492"/>
        <v>24.808243112594312</v>
      </c>
      <c r="FY83" s="64">
        <f t="shared" si="492"/>
        <v>24.063995819216483</v>
      </c>
      <c r="FZ83" s="64">
        <f t="shared" si="492"/>
        <v>23.342075944639987</v>
      </c>
      <c r="GA83" s="64">
        <f t="shared" si="492"/>
        <v>22.641813666300784</v>
      </c>
      <c r="GB83" s="64">
        <f t="shared" si="492"/>
        <v>21.96255925631176</v>
      </c>
      <c r="GC83" s="64">
        <f t="shared" si="492"/>
        <v>21.303682478622406</v>
      </c>
      <c r="GD83" s="64">
        <f t="shared" si="492"/>
        <v>20.664572004263732</v>
      </c>
      <c r="GE83" s="64">
        <f t="shared" si="492"/>
        <v>0</v>
      </c>
      <c r="GF83" s="64">
        <f t="shared" si="492"/>
        <v>0</v>
      </c>
      <c r="GG83" s="64">
        <f t="shared" si="493"/>
        <v>0</v>
      </c>
      <c r="GH83" s="64">
        <f t="shared" si="493"/>
        <v>0</v>
      </c>
      <c r="GI83" s="64">
        <f t="shared" si="493"/>
        <v>0</v>
      </c>
      <c r="GJ83" s="64">
        <f t="shared" si="493"/>
        <v>0</v>
      </c>
      <c r="GK83" s="64">
        <f t="shared" si="493"/>
        <v>40.960000000000008</v>
      </c>
      <c r="GL83" s="64">
        <f t="shared" si="493"/>
        <v>38.912000000000006</v>
      </c>
      <c r="GM83" s="64">
        <f t="shared" si="493"/>
        <v>36.966400000000007</v>
      </c>
      <c r="GN83" s="64">
        <f t="shared" si="493"/>
        <v>35.118080000000013</v>
      </c>
      <c r="GO83" s="64">
        <f t="shared" si="493"/>
        <v>33.362175999999998</v>
      </c>
      <c r="GP83" s="64">
        <f t="shared" si="493"/>
        <v>31.694067200000003</v>
      </c>
      <c r="GQ83" s="64">
        <f t="shared" si="494"/>
        <v>30.10936384</v>
      </c>
      <c r="GR83" s="64">
        <f t="shared" si="494"/>
        <v>28.603895647999998</v>
      </c>
      <c r="GS83" s="64">
        <f t="shared" si="494"/>
        <v>27.745778778559998</v>
      </c>
      <c r="GT83" s="64">
        <f t="shared" si="494"/>
        <v>26.913405415203201</v>
      </c>
      <c r="GU83" s="64">
        <f t="shared" si="494"/>
        <v>26.106003252747104</v>
      </c>
      <c r="GV83" s="64">
        <f t="shared" si="494"/>
        <v>25.322823155164695</v>
      </c>
      <c r="GW83" s="64">
        <f t="shared" si="494"/>
        <v>24.563138460509748</v>
      </c>
      <c r="GX83" s="64">
        <f t="shared" si="494"/>
        <v>23.826244306694459</v>
      </c>
      <c r="GY83" s="64">
        <f t="shared" si="494"/>
        <v>23.111456977493624</v>
      </c>
      <c r="GZ83" s="64">
        <f t="shared" si="494"/>
        <v>22.418113268168817</v>
      </c>
      <c r="HA83" s="64">
        <f t="shared" si="495"/>
        <v>21.745569870123745</v>
      </c>
      <c r="HB83" s="64">
        <f t="shared" si="495"/>
        <v>21.093202774020035</v>
      </c>
      <c r="HC83" s="64">
        <f t="shared" si="495"/>
        <v>20.460406690799434</v>
      </c>
      <c r="HD83" s="64">
        <f t="shared" si="495"/>
        <v>19.84659449007545</v>
      </c>
      <c r="HE83" s="64">
        <f t="shared" si="495"/>
        <v>19.251196655373189</v>
      </c>
      <c r="HF83" s="64">
        <f t="shared" si="495"/>
        <v>18.673660755711989</v>
      </c>
      <c r="HG83" s="64">
        <f t="shared" si="495"/>
        <v>18.113450933040628</v>
      </c>
      <c r="HH83" s="64">
        <f t="shared" si="495"/>
        <v>17.570047405049408</v>
      </c>
      <c r="HI83" s="64">
        <f t="shared" si="495"/>
        <v>17.042945982897926</v>
      </c>
      <c r="HJ83" s="64">
        <f t="shared" si="495"/>
        <v>16.531657603410988</v>
      </c>
      <c r="HK83" s="64">
        <f t="shared" si="496"/>
        <v>0</v>
      </c>
      <c r="HL83" s="64">
        <f t="shared" si="496"/>
        <v>0</v>
      </c>
      <c r="HM83" s="64">
        <f t="shared" si="496"/>
        <v>0</v>
      </c>
      <c r="HN83" s="64">
        <f t="shared" si="496"/>
        <v>0</v>
      </c>
      <c r="HO83" s="64">
        <f t="shared" si="496"/>
        <v>0</v>
      </c>
      <c r="HP83" s="64">
        <f t="shared" si="496"/>
        <v>0</v>
      </c>
      <c r="HQ83" s="64">
        <f t="shared" si="497"/>
        <v>40</v>
      </c>
      <c r="HR83" s="64">
        <f t="shared" si="497"/>
        <v>42</v>
      </c>
      <c r="HS83" s="64">
        <f t="shared" si="497"/>
        <v>44.1</v>
      </c>
      <c r="HT83" s="64">
        <f t="shared" si="497"/>
        <v>46.305000000000007</v>
      </c>
      <c r="HU83" s="64">
        <f t="shared" si="497"/>
        <v>48.620250000000006</v>
      </c>
      <c r="HV83" s="64">
        <f t="shared" si="497"/>
        <v>51.051262500000007</v>
      </c>
      <c r="HW83" s="64">
        <f t="shared" si="497"/>
        <v>53.603825625000013</v>
      </c>
      <c r="HX83" s="64">
        <f t="shared" si="497"/>
        <v>56.284016906250017</v>
      </c>
      <c r="HY83" s="64">
        <f t="shared" si="497"/>
        <v>59.098217751562522</v>
      </c>
      <c r="HZ83" s="64">
        <f t="shared" si="497"/>
        <v>62.053128639140652</v>
      </c>
      <c r="IA83" s="64">
        <f t="shared" si="498"/>
        <v>65.155785071097682</v>
      </c>
      <c r="IB83" s="64">
        <f t="shared" si="498"/>
        <v>68.413574324652572</v>
      </c>
      <c r="IC83" s="64">
        <f t="shared" si="498"/>
        <v>71.834253040885201</v>
      </c>
      <c r="ID83" s="64">
        <f t="shared" si="498"/>
        <v>75.425965692929466</v>
      </c>
      <c r="IE83" s="64">
        <f t="shared" si="498"/>
        <v>79.197263977575943</v>
      </c>
      <c r="IF83" s="64">
        <f t="shared" si="498"/>
        <v>83.15712717645475</v>
      </c>
      <c r="IG83" s="64">
        <f t="shared" si="498"/>
        <v>85</v>
      </c>
      <c r="IH83" s="64">
        <f t="shared" si="498"/>
        <v>85</v>
      </c>
      <c r="II83" s="64">
        <f t="shared" si="498"/>
        <v>85</v>
      </c>
      <c r="IJ83" s="64">
        <f t="shared" si="498"/>
        <v>85</v>
      </c>
      <c r="IK83" s="64">
        <f t="shared" si="499"/>
        <v>85</v>
      </c>
      <c r="IL83" s="64">
        <f t="shared" si="499"/>
        <v>85</v>
      </c>
      <c r="IM83" s="64">
        <f t="shared" si="499"/>
        <v>85</v>
      </c>
      <c r="IN83" s="64">
        <f t="shared" si="499"/>
        <v>85</v>
      </c>
      <c r="IO83" s="64">
        <f t="shared" si="499"/>
        <v>85</v>
      </c>
      <c r="IP83" s="64">
        <f t="shared" si="499"/>
        <v>85</v>
      </c>
      <c r="IQ83" s="64">
        <f t="shared" si="499"/>
        <v>85</v>
      </c>
      <c r="IR83" s="64">
        <f t="shared" si="499"/>
        <v>85</v>
      </c>
      <c r="IS83" s="64">
        <f t="shared" si="499"/>
        <v>85</v>
      </c>
      <c r="IT83" s="64">
        <f t="shared" si="499"/>
        <v>85</v>
      </c>
      <c r="IU83" s="64">
        <f t="shared" si="500"/>
        <v>85</v>
      </c>
      <c r="IV83" s="64">
        <f t="shared" si="500"/>
        <v>85</v>
      </c>
      <c r="IW83" s="64">
        <f t="shared" si="500"/>
        <v>85</v>
      </c>
      <c r="IX83" s="64">
        <f t="shared" si="500"/>
        <v>85</v>
      </c>
      <c r="IY83" s="64">
        <f t="shared" si="500"/>
        <v>85</v>
      </c>
      <c r="IZ83" s="64">
        <f t="shared" si="500"/>
        <v>85</v>
      </c>
      <c r="JA83" s="64">
        <f t="shared" si="500"/>
        <v>85</v>
      </c>
      <c r="JB83" s="64">
        <f t="shared" si="500"/>
        <v>85</v>
      </c>
    </row>
    <row r="84" spans="1:262" x14ac:dyDescent="0.2">
      <c r="A84" t="s">
        <v>108</v>
      </c>
      <c r="B84" t="s">
        <v>133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1"/>
      <c r="BI84" s="1"/>
      <c r="BJ84" s="63">
        <f t="shared" ref="BJ84:BS88" si="501">C$182</f>
        <v>0</v>
      </c>
      <c r="BK84" s="63">
        <f t="shared" si="501"/>
        <v>0</v>
      </c>
      <c r="BL84" s="63">
        <f t="shared" si="501"/>
        <v>0</v>
      </c>
      <c r="BM84" s="63">
        <f t="shared" si="501"/>
        <v>0</v>
      </c>
      <c r="BN84" s="63">
        <f t="shared" si="501"/>
        <v>0</v>
      </c>
      <c r="BO84" s="63">
        <f t="shared" si="501"/>
        <v>0</v>
      </c>
      <c r="BP84" s="63">
        <f t="shared" si="501"/>
        <v>100</v>
      </c>
      <c r="BQ84" s="63">
        <f t="shared" si="501"/>
        <v>95</v>
      </c>
      <c r="BR84" s="63">
        <f t="shared" si="501"/>
        <v>90.25</v>
      </c>
      <c r="BS84" s="63">
        <f t="shared" si="501"/>
        <v>85.737499999999997</v>
      </c>
      <c r="BT84" s="63">
        <f t="shared" ref="BT84:CC88" si="502">M$182</f>
        <v>81.450624999999988</v>
      </c>
      <c r="BU84" s="63">
        <f t="shared" si="502"/>
        <v>77.378093749999991</v>
      </c>
      <c r="BV84" s="63">
        <f t="shared" si="502"/>
        <v>73.509189062499985</v>
      </c>
      <c r="BW84" s="63">
        <f t="shared" si="502"/>
        <v>69.833729609374984</v>
      </c>
      <c r="BX84" s="63">
        <f t="shared" si="502"/>
        <v>67.738717721093735</v>
      </c>
      <c r="BY84" s="63">
        <f t="shared" si="502"/>
        <v>65.706556189460926</v>
      </c>
      <c r="BZ84" s="63">
        <f t="shared" si="502"/>
        <v>63.735359503777097</v>
      </c>
      <c r="CA84" s="63">
        <f t="shared" si="502"/>
        <v>61.823298718663786</v>
      </c>
      <c r="CB84" s="63">
        <f t="shared" si="502"/>
        <v>59.968599757103867</v>
      </c>
      <c r="CC84" s="63">
        <f t="shared" si="502"/>
        <v>58.16954176439075</v>
      </c>
      <c r="CD84" s="63">
        <f t="shared" ref="CD84:CM88" si="503">W$182</f>
        <v>56.42445551145903</v>
      </c>
      <c r="CE84" s="63">
        <f t="shared" si="503"/>
        <v>54.731721846115256</v>
      </c>
      <c r="CF84" s="63">
        <f t="shared" si="503"/>
        <v>53.089770190731798</v>
      </c>
      <c r="CG84" s="63">
        <f t="shared" si="503"/>
        <v>51.497077085009842</v>
      </c>
      <c r="CH84" s="63">
        <f t="shared" si="503"/>
        <v>49.952164772459547</v>
      </c>
      <c r="CI84" s="63">
        <f t="shared" si="503"/>
        <v>48.453599829285757</v>
      </c>
      <c r="CJ84" s="63">
        <f t="shared" si="503"/>
        <v>46.999991834407183</v>
      </c>
      <c r="CK84" s="63">
        <f t="shared" si="503"/>
        <v>45.589992079374966</v>
      </c>
      <c r="CL84" s="63">
        <f t="shared" si="503"/>
        <v>44.222292316993716</v>
      </c>
      <c r="CM84" s="63">
        <f t="shared" si="503"/>
        <v>42.8956235474839</v>
      </c>
      <c r="CN84" s="63">
        <f t="shared" ref="CN84:CW88" si="504">AG$182</f>
        <v>41.60875484105938</v>
      </c>
      <c r="CO84" s="63">
        <f t="shared" si="504"/>
        <v>40.360492195827597</v>
      </c>
      <c r="CP84" s="63">
        <f t="shared" si="504"/>
        <v>0</v>
      </c>
      <c r="CQ84" s="63">
        <f t="shared" si="504"/>
        <v>0</v>
      </c>
      <c r="CR84" s="63">
        <f t="shared" si="504"/>
        <v>0</v>
      </c>
      <c r="CS84" s="63">
        <f t="shared" si="504"/>
        <v>0</v>
      </c>
      <c r="CT84" s="63">
        <f t="shared" si="504"/>
        <v>0</v>
      </c>
      <c r="CU84" s="63">
        <f t="shared" si="504"/>
        <v>0</v>
      </c>
      <c r="CV84" s="63">
        <f t="shared" si="504"/>
        <v>80</v>
      </c>
      <c r="CW84" s="63">
        <f t="shared" si="504"/>
        <v>76</v>
      </c>
      <c r="CX84" s="63">
        <f t="shared" ref="CX84:DG88" si="505">AQ$182</f>
        <v>72.2</v>
      </c>
      <c r="CY84" s="63">
        <f t="shared" si="505"/>
        <v>68.59</v>
      </c>
      <c r="CZ84" s="63">
        <f t="shared" si="505"/>
        <v>65.160499999999999</v>
      </c>
      <c r="DA84" s="63">
        <f t="shared" si="505"/>
        <v>61.902474999999995</v>
      </c>
      <c r="DB84" s="63">
        <f t="shared" si="505"/>
        <v>58.807351249999989</v>
      </c>
      <c r="DC84" s="63">
        <f t="shared" si="505"/>
        <v>55.866983687499989</v>
      </c>
      <c r="DD84" s="63">
        <f t="shared" si="505"/>
        <v>54.190974176874988</v>
      </c>
      <c r="DE84" s="63">
        <f t="shared" si="505"/>
        <v>52.565244951568744</v>
      </c>
      <c r="DF84" s="63">
        <f t="shared" si="505"/>
        <v>50.988287603021682</v>
      </c>
      <c r="DG84" s="63">
        <f t="shared" si="505"/>
        <v>49.458638974931034</v>
      </c>
      <c r="DH84" s="63">
        <f t="shared" ref="DH84:DQ88" si="506">BA$182</f>
        <v>47.974879805683095</v>
      </c>
      <c r="DI84" s="63">
        <f t="shared" si="506"/>
        <v>46.535633411512606</v>
      </c>
      <c r="DJ84" s="63">
        <f t="shared" si="506"/>
        <v>45.139564409167228</v>
      </c>
      <c r="DK84" s="63">
        <f t="shared" si="506"/>
        <v>43.785377476892208</v>
      </c>
      <c r="DL84" s="63">
        <f t="shared" si="506"/>
        <v>42.47181615258544</v>
      </c>
      <c r="DM84" s="63">
        <f t="shared" si="506"/>
        <v>41.197661668007875</v>
      </c>
      <c r="DN84" s="63">
        <f t="shared" si="506"/>
        <v>39.961731817967639</v>
      </c>
      <c r="DO84" s="63">
        <f t="shared" si="506"/>
        <v>38.762879863428608</v>
      </c>
      <c r="DP84" s="63">
        <f t="shared" si="506"/>
        <v>37.599993467525749</v>
      </c>
      <c r="DQ84" s="63">
        <f t="shared" si="506"/>
        <v>36.471993663499973</v>
      </c>
      <c r="DR84" s="63">
        <f t="shared" ref="DR84:EA88" si="507">BK$182</f>
        <v>35.377833853594971</v>
      </c>
      <c r="DS84" s="63">
        <f t="shared" si="507"/>
        <v>34.316498837987119</v>
      </c>
      <c r="DT84" s="63">
        <f t="shared" si="507"/>
        <v>33.287003872847507</v>
      </c>
      <c r="DU84" s="63">
        <f t="shared" si="507"/>
        <v>32.288393756662082</v>
      </c>
      <c r="DV84" s="63">
        <f t="shared" si="507"/>
        <v>0</v>
      </c>
      <c r="DW84" s="63">
        <f t="shared" si="507"/>
        <v>0</v>
      </c>
      <c r="DX84" s="63">
        <f t="shared" si="507"/>
        <v>0</v>
      </c>
      <c r="DY84" s="63">
        <f t="shared" si="507"/>
        <v>0</v>
      </c>
      <c r="DZ84" s="63">
        <f t="shared" si="507"/>
        <v>0</v>
      </c>
      <c r="EA84" s="63">
        <f t="shared" si="507"/>
        <v>0</v>
      </c>
      <c r="EB84" s="63">
        <f t="shared" ref="EB84:EK88" si="508">BU$182</f>
        <v>64</v>
      </c>
      <c r="EC84" s="63">
        <f t="shared" si="508"/>
        <v>60.800000000000004</v>
      </c>
      <c r="ED84" s="63">
        <f t="shared" si="508"/>
        <v>57.760000000000005</v>
      </c>
      <c r="EE84" s="63">
        <f t="shared" si="508"/>
        <v>54.872000000000007</v>
      </c>
      <c r="EF84" s="63">
        <f t="shared" si="508"/>
        <v>52.128399999999999</v>
      </c>
      <c r="EG84" s="63">
        <f t="shared" si="508"/>
        <v>49.521979999999999</v>
      </c>
      <c r="EH84" s="63">
        <f t="shared" si="508"/>
        <v>47.045880999999994</v>
      </c>
      <c r="EI84" s="63">
        <f t="shared" si="508"/>
        <v>44.693586949999997</v>
      </c>
      <c r="EJ84" s="63">
        <f t="shared" si="508"/>
        <v>43.352779341499996</v>
      </c>
      <c r="EK84" s="63">
        <f t="shared" si="508"/>
        <v>42.052195961254995</v>
      </c>
      <c r="EL84" s="63">
        <f t="shared" ref="EL84:EU88" si="509">CE$182</f>
        <v>40.790630082417351</v>
      </c>
      <c r="EM84" s="63">
        <f t="shared" si="509"/>
        <v>39.566911179944832</v>
      </c>
      <c r="EN84" s="63">
        <f t="shared" si="509"/>
        <v>38.379903844546476</v>
      </c>
      <c r="EO84" s="63">
        <f t="shared" si="509"/>
        <v>37.228506729210089</v>
      </c>
      <c r="EP84" s="63">
        <f t="shared" si="509"/>
        <v>36.111651527333784</v>
      </c>
      <c r="EQ84" s="63">
        <f t="shared" si="509"/>
        <v>35.028301981513771</v>
      </c>
      <c r="ER84" s="63">
        <f t="shared" si="509"/>
        <v>33.977452922068352</v>
      </c>
      <c r="ES84" s="63">
        <f t="shared" si="509"/>
        <v>32.958129334406301</v>
      </c>
      <c r="ET84" s="63">
        <f t="shared" si="509"/>
        <v>31.969385454374112</v>
      </c>
      <c r="EU84" s="63">
        <f t="shared" si="509"/>
        <v>31.01030389074289</v>
      </c>
      <c r="EV84" s="63">
        <f t="shared" ref="EV84:FE88" si="510">CO$182</f>
        <v>30.079994774020602</v>
      </c>
      <c r="EW84" s="63">
        <f t="shared" si="510"/>
        <v>29.17759493079998</v>
      </c>
      <c r="EX84" s="63">
        <f t="shared" si="510"/>
        <v>28.302267082875979</v>
      </c>
      <c r="EY84" s="63">
        <f t="shared" si="510"/>
        <v>27.453199070389697</v>
      </c>
      <c r="EZ84" s="63">
        <f t="shared" si="510"/>
        <v>26.629603098278007</v>
      </c>
      <c r="FA84" s="63">
        <f t="shared" si="510"/>
        <v>25.830715005329665</v>
      </c>
      <c r="FB84" s="63">
        <f t="shared" si="510"/>
        <v>0</v>
      </c>
      <c r="FC84" s="63">
        <f t="shared" si="510"/>
        <v>0</v>
      </c>
      <c r="FD84" s="63">
        <f t="shared" si="510"/>
        <v>0</v>
      </c>
      <c r="FE84" s="63">
        <f t="shared" si="510"/>
        <v>0</v>
      </c>
      <c r="FF84" s="63">
        <f t="shared" ref="FF84:FO88" si="511">CY$182</f>
        <v>0</v>
      </c>
      <c r="FG84" s="63">
        <f t="shared" si="511"/>
        <v>0</v>
      </c>
      <c r="FH84" s="63">
        <f t="shared" si="511"/>
        <v>51.2</v>
      </c>
      <c r="FI84" s="63">
        <f t="shared" si="511"/>
        <v>48.640000000000008</v>
      </c>
      <c r="FJ84" s="63">
        <f t="shared" si="511"/>
        <v>46.208000000000006</v>
      </c>
      <c r="FK84" s="63">
        <f t="shared" si="511"/>
        <v>43.897600000000011</v>
      </c>
      <c r="FL84" s="63">
        <f t="shared" si="511"/>
        <v>41.702719999999999</v>
      </c>
      <c r="FM84" s="63">
        <f t="shared" si="511"/>
        <v>39.617584000000001</v>
      </c>
      <c r="FN84" s="63">
        <f t="shared" si="511"/>
        <v>37.636704799999997</v>
      </c>
      <c r="FO84" s="63">
        <f t="shared" si="511"/>
        <v>35.754869559999996</v>
      </c>
      <c r="FP84" s="63">
        <f t="shared" ref="FP84:FY88" si="512">DI$182</f>
        <v>34.682223473199997</v>
      </c>
      <c r="FQ84" s="63">
        <f t="shared" si="512"/>
        <v>33.641756769003997</v>
      </c>
      <c r="FR84" s="63">
        <f t="shared" si="512"/>
        <v>32.63250406593388</v>
      </c>
      <c r="FS84" s="63">
        <f t="shared" si="512"/>
        <v>31.653528943955866</v>
      </c>
      <c r="FT84" s="63">
        <f t="shared" si="512"/>
        <v>30.703923075637181</v>
      </c>
      <c r="FU84" s="63">
        <f t="shared" si="512"/>
        <v>29.782805383368071</v>
      </c>
      <c r="FV84" s="63">
        <f t="shared" si="512"/>
        <v>28.889321221867029</v>
      </c>
      <c r="FW84" s="63">
        <f t="shared" si="512"/>
        <v>28.022641585211019</v>
      </c>
      <c r="FX84" s="63">
        <f t="shared" si="512"/>
        <v>27.181962337654682</v>
      </c>
      <c r="FY84" s="63">
        <f t="shared" si="512"/>
        <v>26.366503467525042</v>
      </c>
      <c r="FZ84" s="63">
        <f t="shared" ref="FZ84:GI88" si="513">DS$182</f>
        <v>25.575508363499292</v>
      </c>
      <c r="GA84" s="63">
        <f t="shared" si="513"/>
        <v>24.808243112594312</v>
      </c>
      <c r="GB84" s="63">
        <f t="shared" si="513"/>
        <v>24.063995819216483</v>
      </c>
      <c r="GC84" s="63">
        <f t="shared" si="513"/>
        <v>23.342075944639987</v>
      </c>
      <c r="GD84" s="63">
        <f t="shared" si="513"/>
        <v>22.641813666300784</v>
      </c>
      <c r="GE84" s="63">
        <f t="shared" si="513"/>
        <v>21.96255925631176</v>
      </c>
      <c r="GF84" s="63">
        <f t="shared" si="513"/>
        <v>21.303682478622406</v>
      </c>
      <c r="GG84" s="63">
        <f t="shared" si="513"/>
        <v>20.664572004263732</v>
      </c>
      <c r="GH84" s="63">
        <f t="shared" si="513"/>
        <v>0</v>
      </c>
      <c r="GI84" s="63">
        <f t="shared" si="513"/>
        <v>0</v>
      </c>
      <c r="GJ84" s="63">
        <f t="shared" ref="GJ84:GS88" si="514">EC$182</f>
        <v>0</v>
      </c>
      <c r="GK84" s="63">
        <f t="shared" si="514"/>
        <v>0</v>
      </c>
      <c r="GL84" s="63">
        <f t="shared" si="514"/>
        <v>0</v>
      </c>
      <c r="GM84" s="63">
        <f t="shared" si="514"/>
        <v>0</v>
      </c>
      <c r="GN84" s="63">
        <f t="shared" si="514"/>
        <v>40.960000000000008</v>
      </c>
      <c r="GO84" s="63">
        <f t="shared" si="514"/>
        <v>38.912000000000006</v>
      </c>
      <c r="GP84" s="63">
        <f t="shared" si="514"/>
        <v>36.966400000000007</v>
      </c>
      <c r="GQ84" s="63">
        <f t="shared" si="514"/>
        <v>35.118080000000013</v>
      </c>
      <c r="GR84" s="63">
        <f t="shared" si="514"/>
        <v>33.362175999999998</v>
      </c>
      <c r="GS84" s="63">
        <f t="shared" si="514"/>
        <v>31.694067200000003</v>
      </c>
      <c r="GT84" s="63">
        <f t="shared" ref="GT84:HC88" si="515">EM$182</f>
        <v>30.10936384</v>
      </c>
      <c r="GU84" s="63">
        <f t="shared" si="515"/>
        <v>28.603895647999998</v>
      </c>
      <c r="GV84" s="63">
        <f t="shared" si="515"/>
        <v>27.745778778559998</v>
      </c>
      <c r="GW84" s="63">
        <f t="shared" si="515"/>
        <v>26.913405415203201</v>
      </c>
      <c r="GX84" s="63">
        <f t="shared" si="515"/>
        <v>26.106003252747104</v>
      </c>
      <c r="GY84" s="63">
        <f t="shared" si="515"/>
        <v>25.322823155164695</v>
      </c>
      <c r="GZ84" s="63">
        <f t="shared" si="515"/>
        <v>24.563138460509748</v>
      </c>
      <c r="HA84" s="63">
        <f t="shared" si="515"/>
        <v>23.826244306694459</v>
      </c>
      <c r="HB84" s="63">
        <f t="shared" si="515"/>
        <v>23.111456977493624</v>
      </c>
      <c r="HC84" s="63">
        <f t="shared" si="515"/>
        <v>22.418113268168817</v>
      </c>
      <c r="HD84" s="63">
        <f t="shared" ref="HD84:HM88" si="516">EW$182</f>
        <v>21.745569870123745</v>
      </c>
      <c r="HE84" s="63">
        <f t="shared" si="516"/>
        <v>21.093202774020035</v>
      </c>
      <c r="HF84" s="63">
        <f t="shared" si="516"/>
        <v>20.460406690799434</v>
      </c>
      <c r="HG84" s="63">
        <f t="shared" si="516"/>
        <v>19.84659449007545</v>
      </c>
      <c r="HH84" s="63">
        <f t="shared" si="516"/>
        <v>19.251196655373189</v>
      </c>
      <c r="HI84" s="63">
        <f t="shared" si="516"/>
        <v>18.673660755711989</v>
      </c>
      <c r="HJ84" s="63">
        <f t="shared" si="516"/>
        <v>18.113450933040628</v>
      </c>
      <c r="HK84" s="63">
        <f t="shared" si="516"/>
        <v>17.570047405049408</v>
      </c>
      <c r="HL84" s="63">
        <f t="shared" si="516"/>
        <v>17.042945982897926</v>
      </c>
      <c r="HM84" s="63">
        <f t="shared" si="516"/>
        <v>16.531657603410988</v>
      </c>
      <c r="HN84" s="63">
        <f t="shared" ref="HN84:HS88" si="517">FG$182</f>
        <v>0</v>
      </c>
      <c r="HO84" s="63">
        <f t="shared" si="517"/>
        <v>0</v>
      </c>
      <c r="HP84" s="63">
        <f t="shared" si="517"/>
        <v>0</v>
      </c>
      <c r="HQ84" s="63">
        <f t="shared" si="517"/>
        <v>0</v>
      </c>
      <c r="HR84" s="63">
        <f t="shared" si="517"/>
        <v>0</v>
      </c>
      <c r="HS84" s="63">
        <f t="shared" si="517"/>
        <v>0</v>
      </c>
      <c r="HT84" s="61" t="s">
        <v>188</v>
      </c>
      <c r="HU84" s="62"/>
      <c r="HV84" s="62"/>
      <c r="HW84" s="62"/>
      <c r="HX84" s="62"/>
      <c r="HY84" s="62"/>
      <c r="HZ84" s="62"/>
      <c r="IA84" s="62"/>
      <c r="IB84" s="62"/>
      <c r="IC84" s="62"/>
      <c r="ID84" s="62"/>
      <c r="IE84" s="62"/>
      <c r="IF84" s="62"/>
      <c r="IG84" s="62"/>
      <c r="IH84" s="62"/>
      <c r="II84" s="62"/>
      <c r="IJ84" s="62"/>
      <c r="IK84" s="62"/>
      <c r="IL84" s="62"/>
      <c r="IM84" s="62"/>
      <c r="IN84" s="62"/>
      <c r="IO84" s="62"/>
      <c r="IP84" s="62"/>
      <c r="IQ84" s="62"/>
      <c r="IR84" s="62"/>
      <c r="IS84" s="62"/>
      <c r="IT84" s="62"/>
      <c r="IU84" s="62"/>
      <c r="IV84" s="62"/>
      <c r="IW84" s="62"/>
      <c r="IX84" s="62"/>
      <c r="IY84" s="62"/>
      <c r="IZ84" s="62"/>
      <c r="JA84" s="62"/>
      <c r="JB84" s="62"/>
    </row>
    <row r="85" spans="1:262" x14ac:dyDescent="0.2">
      <c r="A85" t="s">
        <v>108</v>
      </c>
      <c r="B85" t="s">
        <v>134</v>
      </c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1"/>
      <c r="BI85" s="1"/>
      <c r="BJ85" s="63">
        <f t="shared" si="501"/>
        <v>0</v>
      </c>
      <c r="BK85" s="63">
        <f t="shared" si="501"/>
        <v>0</v>
      </c>
      <c r="BL85" s="63">
        <f t="shared" si="501"/>
        <v>0</v>
      </c>
      <c r="BM85" s="63">
        <f t="shared" si="501"/>
        <v>0</v>
      </c>
      <c r="BN85" s="63">
        <f t="shared" si="501"/>
        <v>0</v>
      </c>
      <c r="BO85" s="63">
        <f t="shared" si="501"/>
        <v>0</v>
      </c>
      <c r="BP85" s="63">
        <f t="shared" si="501"/>
        <v>100</v>
      </c>
      <c r="BQ85" s="63">
        <f t="shared" si="501"/>
        <v>95</v>
      </c>
      <c r="BR85" s="63">
        <f t="shared" si="501"/>
        <v>90.25</v>
      </c>
      <c r="BS85" s="63">
        <f t="shared" si="501"/>
        <v>85.737499999999997</v>
      </c>
      <c r="BT85" s="63">
        <f t="shared" si="502"/>
        <v>81.450624999999988</v>
      </c>
      <c r="BU85" s="63">
        <f t="shared" si="502"/>
        <v>77.378093749999991</v>
      </c>
      <c r="BV85" s="63">
        <f t="shared" si="502"/>
        <v>73.509189062499985</v>
      </c>
      <c r="BW85" s="63">
        <f t="shared" si="502"/>
        <v>69.833729609374984</v>
      </c>
      <c r="BX85" s="63">
        <f t="shared" si="502"/>
        <v>67.738717721093735</v>
      </c>
      <c r="BY85" s="63">
        <f t="shared" si="502"/>
        <v>65.706556189460926</v>
      </c>
      <c r="BZ85" s="63">
        <f t="shared" si="502"/>
        <v>63.735359503777097</v>
      </c>
      <c r="CA85" s="63">
        <f t="shared" si="502"/>
        <v>61.823298718663786</v>
      </c>
      <c r="CB85" s="63">
        <f t="shared" si="502"/>
        <v>59.968599757103867</v>
      </c>
      <c r="CC85" s="63">
        <f t="shared" si="502"/>
        <v>58.16954176439075</v>
      </c>
      <c r="CD85" s="63">
        <f t="shared" si="503"/>
        <v>56.42445551145903</v>
      </c>
      <c r="CE85" s="63">
        <f t="shared" si="503"/>
        <v>54.731721846115256</v>
      </c>
      <c r="CF85" s="63">
        <f t="shared" si="503"/>
        <v>53.089770190731798</v>
      </c>
      <c r="CG85" s="63">
        <f t="shared" si="503"/>
        <v>51.497077085009842</v>
      </c>
      <c r="CH85" s="63">
        <f t="shared" si="503"/>
        <v>49.952164772459547</v>
      </c>
      <c r="CI85" s="63">
        <f t="shared" si="503"/>
        <v>48.453599829285757</v>
      </c>
      <c r="CJ85" s="63">
        <f t="shared" si="503"/>
        <v>46.999991834407183</v>
      </c>
      <c r="CK85" s="63">
        <f t="shared" si="503"/>
        <v>45.589992079374966</v>
      </c>
      <c r="CL85" s="63">
        <f t="shared" si="503"/>
        <v>44.222292316993716</v>
      </c>
      <c r="CM85" s="63">
        <f t="shared" si="503"/>
        <v>42.8956235474839</v>
      </c>
      <c r="CN85" s="63">
        <f t="shared" si="504"/>
        <v>41.60875484105938</v>
      </c>
      <c r="CO85" s="63">
        <f t="shared" si="504"/>
        <v>40.360492195827597</v>
      </c>
      <c r="CP85" s="63">
        <f t="shared" si="504"/>
        <v>0</v>
      </c>
      <c r="CQ85" s="63">
        <f t="shared" si="504"/>
        <v>0</v>
      </c>
      <c r="CR85" s="63">
        <f t="shared" si="504"/>
        <v>0</v>
      </c>
      <c r="CS85" s="63">
        <f t="shared" si="504"/>
        <v>0</v>
      </c>
      <c r="CT85" s="63">
        <f t="shared" si="504"/>
        <v>0</v>
      </c>
      <c r="CU85" s="63">
        <f t="shared" si="504"/>
        <v>0</v>
      </c>
      <c r="CV85" s="63">
        <f t="shared" si="504"/>
        <v>80</v>
      </c>
      <c r="CW85" s="63">
        <f t="shared" si="504"/>
        <v>76</v>
      </c>
      <c r="CX85" s="63">
        <f t="shared" si="505"/>
        <v>72.2</v>
      </c>
      <c r="CY85" s="63">
        <f t="shared" si="505"/>
        <v>68.59</v>
      </c>
      <c r="CZ85" s="63">
        <f t="shared" si="505"/>
        <v>65.160499999999999</v>
      </c>
      <c r="DA85" s="63">
        <f t="shared" si="505"/>
        <v>61.902474999999995</v>
      </c>
      <c r="DB85" s="63">
        <f t="shared" si="505"/>
        <v>58.807351249999989</v>
      </c>
      <c r="DC85" s="63">
        <f t="shared" si="505"/>
        <v>55.866983687499989</v>
      </c>
      <c r="DD85" s="63">
        <f t="shared" si="505"/>
        <v>54.190974176874988</v>
      </c>
      <c r="DE85" s="63">
        <f t="shared" si="505"/>
        <v>52.565244951568744</v>
      </c>
      <c r="DF85" s="63">
        <f t="shared" si="505"/>
        <v>50.988287603021682</v>
      </c>
      <c r="DG85" s="63">
        <f t="shared" si="505"/>
        <v>49.458638974931034</v>
      </c>
      <c r="DH85" s="63">
        <f t="shared" si="506"/>
        <v>47.974879805683095</v>
      </c>
      <c r="DI85" s="63">
        <f t="shared" si="506"/>
        <v>46.535633411512606</v>
      </c>
      <c r="DJ85" s="63">
        <f t="shared" si="506"/>
        <v>45.139564409167228</v>
      </c>
      <c r="DK85" s="63">
        <f t="shared" si="506"/>
        <v>43.785377476892208</v>
      </c>
      <c r="DL85" s="63">
        <f t="shared" si="506"/>
        <v>42.47181615258544</v>
      </c>
      <c r="DM85" s="63">
        <f t="shared" si="506"/>
        <v>41.197661668007875</v>
      </c>
      <c r="DN85" s="63">
        <f t="shared" si="506"/>
        <v>39.961731817967639</v>
      </c>
      <c r="DO85" s="63">
        <f t="shared" si="506"/>
        <v>38.762879863428608</v>
      </c>
      <c r="DP85" s="63">
        <f t="shared" si="506"/>
        <v>37.599993467525749</v>
      </c>
      <c r="DQ85" s="63">
        <f t="shared" si="506"/>
        <v>36.471993663499973</v>
      </c>
      <c r="DR85" s="63">
        <f t="shared" si="507"/>
        <v>35.377833853594971</v>
      </c>
      <c r="DS85" s="63">
        <f t="shared" si="507"/>
        <v>34.316498837987119</v>
      </c>
      <c r="DT85" s="63">
        <f t="shared" si="507"/>
        <v>33.287003872847507</v>
      </c>
      <c r="DU85" s="63">
        <f t="shared" si="507"/>
        <v>32.288393756662082</v>
      </c>
      <c r="DV85" s="63">
        <f t="shared" si="507"/>
        <v>0</v>
      </c>
      <c r="DW85" s="63">
        <f t="shared" si="507"/>
        <v>0</v>
      </c>
      <c r="DX85" s="63">
        <f t="shared" si="507"/>
        <v>0</v>
      </c>
      <c r="DY85" s="63">
        <f t="shared" si="507"/>
        <v>0</v>
      </c>
      <c r="DZ85" s="63">
        <f t="shared" si="507"/>
        <v>0</v>
      </c>
      <c r="EA85" s="63">
        <f t="shared" si="507"/>
        <v>0</v>
      </c>
      <c r="EB85" s="63">
        <f t="shared" si="508"/>
        <v>64</v>
      </c>
      <c r="EC85" s="63">
        <f t="shared" si="508"/>
        <v>60.800000000000004</v>
      </c>
      <c r="ED85" s="63">
        <f t="shared" si="508"/>
        <v>57.760000000000005</v>
      </c>
      <c r="EE85" s="63">
        <f t="shared" si="508"/>
        <v>54.872000000000007</v>
      </c>
      <c r="EF85" s="63">
        <f t="shared" si="508"/>
        <v>52.128399999999999</v>
      </c>
      <c r="EG85" s="63">
        <f t="shared" si="508"/>
        <v>49.521979999999999</v>
      </c>
      <c r="EH85" s="63">
        <f t="shared" si="508"/>
        <v>47.045880999999994</v>
      </c>
      <c r="EI85" s="63">
        <f t="shared" si="508"/>
        <v>44.693586949999997</v>
      </c>
      <c r="EJ85" s="63">
        <f t="shared" si="508"/>
        <v>43.352779341499996</v>
      </c>
      <c r="EK85" s="63">
        <f t="shared" si="508"/>
        <v>42.052195961254995</v>
      </c>
      <c r="EL85" s="63">
        <f t="shared" si="509"/>
        <v>40.790630082417351</v>
      </c>
      <c r="EM85" s="63">
        <f t="shared" si="509"/>
        <v>39.566911179944832</v>
      </c>
      <c r="EN85" s="63">
        <f t="shared" si="509"/>
        <v>38.379903844546476</v>
      </c>
      <c r="EO85" s="63">
        <f t="shared" si="509"/>
        <v>37.228506729210089</v>
      </c>
      <c r="EP85" s="63">
        <f t="shared" si="509"/>
        <v>36.111651527333784</v>
      </c>
      <c r="EQ85" s="63">
        <f t="shared" si="509"/>
        <v>35.028301981513771</v>
      </c>
      <c r="ER85" s="63">
        <f t="shared" si="509"/>
        <v>33.977452922068352</v>
      </c>
      <c r="ES85" s="63">
        <f t="shared" si="509"/>
        <v>32.958129334406301</v>
      </c>
      <c r="ET85" s="63">
        <f t="shared" si="509"/>
        <v>31.969385454374112</v>
      </c>
      <c r="EU85" s="63">
        <f t="shared" si="509"/>
        <v>31.01030389074289</v>
      </c>
      <c r="EV85" s="63">
        <f t="shared" si="510"/>
        <v>30.079994774020602</v>
      </c>
      <c r="EW85" s="63">
        <f t="shared" si="510"/>
        <v>29.17759493079998</v>
      </c>
      <c r="EX85" s="63">
        <f t="shared" si="510"/>
        <v>28.302267082875979</v>
      </c>
      <c r="EY85" s="63">
        <f t="shared" si="510"/>
        <v>27.453199070389697</v>
      </c>
      <c r="EZ85" s="63">
        <f t="shared" si="510"/>
        <v>26.629603098278007</v>
      </c>
      <c r="FA85" s="63">
        <f t="shared" si="510"/>
        <v>25.830715005329665</v>
      </c>
      <c r="FB85" s="63">
        <f t="shared" si="510"/>
        <v>0</v>
      </c>
      <c r="FC85" s="63">
        <f t="shared" si="510"/>
        <v>0</v>
      </c>
      <c r="FD85" s="63">
        <f t="shared" si="510"/>
        <v>0</v>
      </c>
      <c r="FE85" s="63">
        <f t="shared" si="510"/>
        <v>0</v>
      </c>
      <c r="FF85" s="63">
        <f t="shared" si="511"/>
        <v>0</v>
      </c>
      <c r="FG85" s="63">
        <f t="shared" si="511"/>
        <v>0</v>
      </c>
      <c r="FH85" s="63">
        <f t="shared" si="511"/>
        <v>51.2</v>
      </c>
      <c r="FI85" s="63">
        <f t="shared" si="511"/>
        <v>48.640000000000008</v>
      </c>
      <c r="FJ85" s="63">
        <f t="shared" si="511"/>
        <v>46.208000000000006</v>
      </c>
      <c r="FK85" s="63">
        <f t="shared" si="511"/>
        <v>43.897600000000011</v>
      </c>
      <c r="FL85" s="63">
        <f t="shared" si="511"/>
        <v>41.702719999999999</v>
      </c>
      <c r="FM85" s="63">
        <f t="shared" si="511"/>
        <v>39.617584000000001</v>
      </c>
      <c r="FN85" s="63">
        <f t="shared" si="511"/>
        <v>37.636704799999997</v>
      </c>
      <c r="FO85" s="63">
        <f t="shared" si="511"/>
        <v>35.754869559999996</v>
      </c>
      <c r="FP85" s="63">
        <f t="shared" si="512"/>
        <v>34.682223473199997</v>
      </c>
      <c r="FQ85" s="63">
        <f t="shared" si="512"/>
        <v>33.641756769003997</v>
      </c>
      <c r="FR85" s="63">
        <f t="shared" si="512"/>
        <v>32.63250406593388</v>
      </c>
      <c r="FS85" s="63">
        <f t="shared" si="512"/>
        <v>31.653528943955866</v>
      </c>
      <c r="FT85" s="63">
        <f t="shared" si="512"/>
        <v>30.703923075637181</v>
      </c>
      <c r="FU85" s="63">
        <f t="shared" si="512"/>
        <v>29.782805383368071</v>
      </c>
      <c r="FV85" s="63">
        <f t="shared" si="512"/>
        <v>28.889321221867029</v>
      </c>
      <c r="FW85" s="63">
        <f t="shared" si="512"/>
        <v>28.022641585211019</v>
      </c>
      <c r="FX85" s="63">
        <f t="shared" si="512"/>
        <v>27.181962337654682</v>
      </c>
      <c r="FY85" s="63">
        <f t="shared" si="512"/>
        <v>26.366503467525042</v>
      </c>
      <c r="FZ85" s="63">
        <f t="shared" si="513"/>
        <v>25.575508363499292</v>
      </c>
      <c r="GA85" s="63">
        <f t="shared" si="513"/>
        <v>24.808243112594312</v>
      </c>
      <c r="GB85" s="63">
        <f t="shared" si="513"/>
        <v>24.063995819216483</v>
      </c>
      <c r="GC85" s="63">
        <f t="shared" si="513"/>
        <v>23.342075944639987</v>
      </c>
      <c r="GD85" s="63">
        <f t="shared" si="513"/>
        <v>22.641813666300784</v>
      </c>
      <c r="GE85" s="63">
        <f t="shared" si="513"/>
        <v>21.96255925631176</v>
      </c>
      <c r="GF85" s="63">
        <f t="shared" si="513"/>
        <v>21.303682478622406</v>
      </c>
      <c r="GG85" s="63">
        <f t="shared" si="513"/>
        <v>20.664572004263732</v>
      </c>
      <c r="GH85" s="63">
        <f t="shared" si="513"/>
        <v>0</v>
      </c>
      <c r="GI85" s="63">
        <f t="shared" si="513"/>
        <v>0</v>
      </c>
      <c r="GJ85" s="63">
        <f t="shared" si="514"/>
        <v>0</v>
      </c>
      <c r="GK85" s="63">
        <f t="shared" si="514"/>
        <v>0</v>
      </c>
      <c r="GL85" s="63">
        <f t="shared" si="514"/>
        <v>0</v>
      </c>
      <c r="GM85" s="63">
        <f t="shared" si="514"/>
        <v>0</v>
      </c>
      <c r="GN85" s="63">
        <f t="shared" si="514"/>
        <v>40.960000000000008</v>
      </c>
      <c r="GO85" s="63">
        <f t="shared" si="514"/>
        <v>38.912000000000006</v>
      </c>
      <c r="GP85" s="63">
        <f t="shared" si="514"/>
        <v>36.966400000000007</v>
      </c>
      <c r="GQ85" s="63">
        <f t="shared" si="514"/>
        <v>35.118080000000013</v>
      </c>
      <c r="GR85" s="63">
        <f t="shared" si="514"/>
        <v>33.362175999999998</v>
      </c>
      <c r="GS85" s="63">
        <f t="shared" si="514"/>
        <v>31.694067200000003</v>
      </c>
      <c r="GT85" s="63">
        <f t="shared" si="515"/>
        <v>30.10936384</v>
      </c>
      <c r="GU85" s="63">
        <f t="shared" si="515"/>
        <v>28.603895647999998</v>
      </c>
      <c r="GV85" s="63">
        <f t="shared" si="515"/>
        <v>27.745778778559998</v>
      </c>
      <c r="GW85" s="63">
        <f t="shared" si="515"/>
        <v>26.913405415203201</v>
      </c>
      <c r="GX85" s="63">
        <f t="shared" si="515"/>
        <v>26.106003252747104</v>
      </c>
      <c r="GY85" s="63">
        <f t="shared" si="515"/>
        <v>25.322823155164695</v>
      </c>
      <c r="GZ85" s="63">
        <f t="shared" si="515"/>
        <v>24.563138460509748</v>
      </c>
      <c r="HA85" s="63">
        <f t="shared" si="515"/>
        <v>23.826244306694459</v>
      </c>
      <c r="HB85" s="63">
        <f t="shared" si="515"/>
        <v>23.111456977493624</v>
      </c>
      <c r="HC85" s="63">
        <f t="shared" si="515"/>
        <v>22.418113268168817</v>
      </c>
      <c r="HD85" s="63">
        <f t="shared" si="516"/>
        <v>21.745569870123745</v>
      </c>
      <c r="HE85" s="63">
        <f t="shared" si="516"/>
        <v>21.093202774020035</v>
      </c>
      <c r="HF85" s="63">
        <f t="shared" si="516"/>
        <v>20.460406690799434</v>
      </c>
      <c r="HG85" s="63">
        <f t="shared" si="516"/>
        <v>19.84659449007545</v>
      </c>
      <c r="HH85" s="63">
        <f t="shared" si="516"/>
        <v>19.251196655373189</v>
      </c>
      <c r="HI85" s="63">
        <f t="shared" si="516"/>
        <v>18.673660755711989</v>
      </c>
      <c r="HJ85" s="63">
        <f t="shared" si="516"/>
        <v>18.113450933040628</v>
      </c>
      <c r="HK85" s="63">
        <f t="shared" si="516"/>
        <v>17.570047405049408</v>
      </c>
      <c r="HL85" s="63">
        <f t="shared" si="516"/>
        <v>17.042945982897926</v>
      </c>
      <c r="HM85" s="63">
        <f t="shared" si="516"/>
        <v>16.531657603410988</v>
      </c>
      <c r="HN85" s="63">
        <f t="shared" si="517"/>
        <v>0</v>
      </c>
      <c r="HO85" s="63">
        <f t="shared" si="517"/>
        <v>0</v>
      </c>
      <c r="HP85" s="63">
        <f t="shared" si="517"/>
        <v>0</v>
      </c>
      <c r="HQ85" s="63">
        <f t="shared" si="517"/>
        <v>0</v>
      </c>
      <c r="HR85" s="63">
        <f t="shared" si="517"/>
        <v>0</v>
      </c>
      <c r="HS85" s="63">
        <f t="shared" si="517"/>
        <v>0</v>
      </c>
      <c r="HT85" s="63">
        <f t="shared" ref="HT85:IC88" si="518">FM$182</f>
        <v>40</v>
      </c>
      <c r="HU85" s="63">
        <f t="shared" si="518"/>
        <v>42</v>
      </c>
      <c r="HV85" s="63">
        <f t="shared" si="518"/>
        <v>44.1</v>
      </c>
      <c r="HW85" s="63">
        <f t="shared" si="518"/>
        <v>46.305000000000007</v>
      </c>
      <c r="HX85" s="63">
        <f t="shared" si="518"/>
        <v>48.620250000000006</v>
      </c>
      <c r="HY85" s="63">
        <f t="shared" si="518"/>
        <v>51.051262500000007</v>
      </c>
      <c r="HZ85" s="63">
        <f t="shared" si="518"/>
        <v>53.603825625000013</v>
      </c>
      <c r="IA85" s="63">
        <f t="shared" si="518"/>
        <v>56.284016906250017</v>
      </c>
      <c r="IB85" s="63">
        <f t="shared" si="518"/>
        <v>59.098217751562522</v>
      </c>
      <c r="IC85" s="63">
        <f t="shared" si="518"/>
        <v>62.053128639140652</v>
      </c>
      <c r="ID85" s="63">
        <f t="shared" ref="ID85:IM88" si="519">FW$182</f>
        <v>65.155785071097682</v>
      </c>
      <c r="IE85" s="63">
        <f t="shared" si="519"/>
        <v>68.413574324652572</v>
      </c>
      <c r="IF85" s="63">
        <f t="shared" si="519"/>
        <v>71.834253040885201</v>
      </c>
      <c r="IG85" s="63">
        <f t="shared" si="519"/>
        <v>75.425965692929466</v>
      </c>
      <c r="IH85" s="63">
        <f t="shared" si="519"/>
        <v>79.197263977575943</v>
      </c>
      <c r="II85" s="63">
        <f t="shared" si="519"/>
        <v>83.15712717645475</v>
      </c>
      <c r="IJ85" s="63">
        <f t="shared" si="519"/>
        <v>85</v>
      </c>
      <c r="IK85" s="63">
        <f t="shared" si="519"/>
        <v>85</v>
      </c>
      <c r="IL85" s="63">
        <f t="shared" si="519"/>
        <v>85</v>
      </c>
      <c r="IM85" s="63">
        <f t="shared" si="519"/>
        <v>85</v>
      </c>
      <c r="IN85" s="63">
        <f t="shared" ref="IN85:IW88" si="520">GG$182</f>
        <v>85</v>
      </c>
      <c r="IO85" s="63">
        <f t="shared" si="520"/>
        <v>85</v>
      </c>
      <c r="IP85" s="63">
        <f t="shared" si="520"/>
        <v>85</v>
      </c>
      <c r="IQ85" s="63">
        <f t="shared" si="520"/>
        <v>85</v>
      </c>
      <c r="IR85" s="63">
        <f t="shared" si="520"/>
        <v>85</v>
      </c>
      <c r="IS85" s="63">
        <f t="shared" si="520"/>
        <v>85</v>
      </c>
      <c r="IT85" s="63">
        <f t="shared" si="520"/>
        <v>85</v>
      </c>
      <c r="IU85" s="63">
        <f t="shared" si="520"/>
        <v>85</v>
      </c>
      <c r="IV85" s="63">
        <f t="shared" si="520"/>
        <v>85</v>
      </c>
      <c r="IW85" s="63">
        <f t="shared" si="520"/>
        <v>85</v>
      </c>
      <c r="IX85" s="63">
        <f t="shared" ref="IX85:JB88" si="521">GQ$182</f>
        <v>85</v>
      </c>
      <c r="IY85" s="63">
        <f t="shared" si="521"/>
        <v>85</v>
      </c>
      <c r="IZ85" s="63">
        <f t="shared" si="521"/>
        <v>85</v>
      </c>
      <c r="JA85" s="63">
        <f t="shared" si="521"/>
        <v>85</v>
      </c>
      <c r="JB85" s="63">
        <f t="shared" si="521"/>
        <v>85</v>
      </c>
    </row>
    <row r="86" spans="1:262" x14ac:dyDescent="0.2">
      <c r="A86" t="s">
        <v>108</v>
      </c>
      <c r="B86" t="s">
        <v>135</v>
      </c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1"/>
      <c r="BI86" s="1"/>
      <c r="BJ86" s="63">
        <f t="shared" si="501"/>
        <v>0</v>
      </c>
      <c r="BK86" s="63">
        <f t="shared" si="501"/>
        <v>0</v>
      </c>
      <c r="BL86" s="63">
        <f t="shared" si="501"/>
        <v>0</v>
      </c>
      <c r="BM86" s="63">
        <f t="shared" si="501"/>
        <v>0</v>
      </c>
      <c r="BN86" s="63">
        <f t="shared" si="501"/>
        <v>0</v>
      </c>
      <c r="BO86" s="63">
        <f t="shared" si="501"/>
        <v>0</v>
      </c>
      <c r="BP86" s="63">
        <f t="shared" si="501"/>
        <v>100</v>
      </c>
      <c r="BQ86" s="63">
        <f t="shared" si="501"/>
        <v>95</v>
      </c>
      <c r="BR86" s="63">
        <f t="shared" si="501"/>
        <v>90.25</v>
      </c>
      <c r="BS86" s="63">
        <f t="shared" si="501"/>
        <v>85.737499999999997</v>
      </c>
      <c r="BT86" s="63">
        <f t="shared" si="502"/>
        <v>81.450624999999988</v>
      </c>
      <c r="BU86" s="63">
        <f t="shared" si="502"/>
        <v>77.378093749999991</v>
      </c>
      <c r="BV86" s="63">
        <f t="shared" si="502"/>
        <v>73.509189062499985</v>
      </c>
      <c r="BW86" s="63">
        <f t="shared" si="502"/>
        <v>69.833729609374984</v>
      </c>
      <c r="BX86" s="63">
        <f t="shared" si="502"/>
        <v>67.738717721093735</v>
      </c>
      <c r="BY86" s="63">
        <f t="shared" si="502"/>
        <v>65.706556189460926</v>
      </c>
      <c r="BZ86" s="63">
        <f t="shared" si="502"/>
        <v>63.735359503777097</v>
      </c>
      <c r="CA86" s="63">
        <f t="shared" si="502"/>
        <v>61.823298718663786</v>
      </c>
      <c r="CB86" s="63">
        <f t="shared" si="502"/>
        <v>59.968599757103867</v>
      </c>
      <c r="CC86" s="63">
        <f t="shared" si="502"/>
        <v>58.16954176439075</v>
      </c>
      <c r="CD86" s="63">
        <f t="shared" si="503"/>
        <v>56.42445551145903</v>
      </c>
      <c r="CE86" s="63">
        <f t="shared" si="503"/>
        <v>54.731721846115256</v>
      </c>
      <c r="CF86" s="63">
        <f t="shared" si="503"/>
        <v>53.089770190731798</v>
      </c>
      <c r="CG86" s="63">
        <f t="shared" si="503"/>
        <v>51.497077085009842</v>
      </c>
      <c r="CH86" s="63">
        <f t="shared" si="503"/>
        <v>49.952164772459547</v>
      </c>
      <c r="CI86" s="63">
        <f t="shared" si="503"/>
        <v>48.453599829285757</v>
      </c>
      <c r="CJ86" s="63">
        <f t="shared" si="503"/>
        <v>46.999991834407183</v>
      </c>
      <c r="CK86" s="63">
        <f t="shared" si="503"/>
        <v>45.589992079374966</v>
      </c>
      <c r="CL86" s="63">
        <f t="shared" si="503"/>
        <v>44.222292316993716</v>
      </c>
      <c r="CM86" s="63">
        <f t="shared" si="503"/>
        <v>42.8956235474839</v>
      </c>
      <c r="CN86" s="63">
        <f t="shared" si="504"/>
        <v>41.60875484105938</v>
      </c>
      <c r="CO86" s="63">
        <f t="shared" si="504"/>
        <v>40.360492195827597</v>
      </c>
      <c r="CP86" s="63">
        <f t="shared" si="504"/>
        <v>0</v>
      </c>
      <c r="CQ86" s="63">
        <f t="shared" si="504"/>
        <v>0</v>
      </c>
      <c r="CR86" s="63">
        <f t="shared" si="504"/>
        <v>0</v>
      </c>
      <c r="CS86" s="63">
        <f t="shared" si="504"/>
        <v>0</v>
      </c>
      <c r="CT86" s="63">
        <f t="shared" si="504"/>
        <v>0</v>
      </c>
      <c r="CU86" s="63">
        <f t="shared" si="504"/>
        <v>0</v>
      </c>
      <c r="CV86" s="63">
        <f t="shared" si="504"/>
        <v>80</v>
      </c>
      <c r="CW86" s="63">
        <f t="shared" si="504"/>
        <v>76</v>
      </c>
      <c r="CX86" s="63">
        <f t="shared" si="505"/>
        <v>72.2</v>
      </c>
      <c r="CY86" s="63">
        <f t="shared" si="505"/>
        <v>68.59</v>
      </c>
      <c r="CZ86" s="63">
        <f t="shared" si="505"/>
        <v>65.160499999999999</v>
      </c>
      <c r="DA86" s="63">
        <f t="shared" si="505"/>
        <v>61.902474999999995</v>
      </c>
      <c r="DB86" s="63">
        <f t="shared" si="505"/>
        <v>58.807351249999989</v>
      </c>
      <c r="DC86" s="63">
        <f t="shared" si="505"/>
        <v>55.866983687499989</v>
      </c>
      <c r="DD86" s="63">
        <f t="shared" si="505"/>
        <v>54.190974176874988</v>
      </c>
      <c r="DE86" s="63">
        <f t="shared" si="505"/>
        <v>52.565244951568744</v>
      </c>
      <c r="DF86" s="63">
        <f t="shared" si="505"/>
        <v>50.988287603021682</v>
      </c>
      <c r="DG86" s="63">
        <f t="shared" si="505"/>
        <v>49.458638974931034</v>
      </c>
      <c r="DH86" s="63">
        <f t="shared" si="506"/>
        <v>47.974879805683095</v>
      </c>
      <c r="DI86" s="63">
        <f t="shared" si="506"/>
        <v>46.535633411512606</v>
      </c>
      <c r="DJ86" s="63">
        <f t="shared" si="506"/>
        <v>45.139564409167228</v>
      </c>
      <c r="DK86" s="63">
        <f t="shared" si="506"/>
        <v>43.785377476892208</v>
      </c>
      <c r="DL86" s="63">
        <f t="shared" si="506"/>
        <v>42.47181615258544</v>
      </c>
      <c r="DM86" s="63">
        <f t="shared" si="506"/>
        <v>41.197661668007875</v>
      </c>
      <c r="DN86" s="63">
        <f t="shared" si="506"/>
        <v>39.961731817967639</v>
      </c>
      <c r="DO86" s="63">
        <f t="shared" si="506"/>
        <v>38.762879863428608</v>
      </c>
      <c r="DP86" s="63">
        <f t="shared" si="506"/>
        <v>37.599993467525749</v>
      </c>
      <c r="DQ86" s="63">
        <f t="shared" si="506"/>
        <v>36.471993663499973</v>
      </c>
      <c r="DR86" s="63">
        <f t="shared" si="507"/>
        <v>35.377833853594971</v>
      </c>
      <c r="DS86" s="63">
        <f t="shared" si="507"/>
        <v>34.316498837987119</v>
      </c>
      <c r="DT86" s="63">
        <f t="shared" si="507"/>
        <v>33.287003872847507</v>
      </c>
      <c r="DU86" s="63">
        <f t="shared" si="507"/>
        <v>32.288393756662082</v>
      </c>
      <c r="DV86" s="63">
        <f t="shared" si="507"/>
        <v>0</v>
      </c>
      <c r="DW86" s="63">
        <f t="shared" si="507"/>
        <v>0</v>
      </c>
      <c r="DX86" s="63">
        <f t="shared" si="507"/>
        <v>0</v>
      </c>
      <c r="DY86" s="63">
        <f t="shared" si="507"/>
        <v>0</v>
      </c>
      <c r="DZ86" s="63">
        <f t="shared" si="507"/>
        <v>0</v>
      </c>
      <c r="EA86" s="63">
        <f t="shared" si="507"/>
        <v>0</v>
      </c>
      <c r="EB86" s="63">
        <f t="shared" si="508"/>
        <v>64</v>
      </c>
      <c r="EC86" s="63">
        <f t="shared" si="508"/>
        <v>60.800000000000004</v>
      </c>
      <c r="ED86" s="63">
        <f t="shared" si="508"/>
        <v>57.760000000000005</v>
      </c>
      <c r="EE86" s="63">
        <f t="shared" si="508"/>
        <v>54.872000000000007</v>
      </c>
      <c r="EF86" s="63">
        <f t="shared" si="508"/>
        <v>52.128399999999999</v>
      </c>
      <c r="EG86" s="63">
        <f t="shared" si="508"/>
        <v>49.521979999999999</v>
      </c>
      <c r="EH86" s="63">
        <f t="shared" si="508"/>
        <v>47.045880999999994</v>
      </c>
      <c r="EI86" s="63">
        <f t="shared" si="508"/>
        <v>44.693586949999997</v>
      </c>
      <c r="EJ86" s="63">
        <f t="shared" si="508"/>
        <v>43.352779341499996</v>
      </c>
      <c r="EK86" s="63">
        <f t="shared" si="508"/>
        <v>42.052195961254995</v>
      </c>
      <c r="EL86" s="63">
        <f t="shared" si="509"/>
        <v>40.790630082417351</v>
      </c>
      <c r="EM86" s="63">
        <f t="shared" si="509"/>
        <v>39.566911179944832</v>
      </c>
      <c r="EN86" s="63">
        <f t="shared" si="509"/>
        <v>38.379903844546476</v>
      </c>
      <c r="EO86" s="63">
        <f t="shared" si="509"/>
        <v>37.228506729210089</v>
      </c>
      <c r="EP86" s="63">
        <f t="shared" si="509"/>
        <v>36.111651527333784</v>
      </c>
      <c r="EQ86" s="63">
        <f t="shared" si="509"/>
        <v>35.028301981513771</v>
      </c>
      <c r="ER86" s="63">
        <f t="shared" si="509"/>
        <v>33.977452922068352</v>
      </c>
      <c r="ES86" s="63">
        <f t="shared" si="509"/>
        <v>32.958129334406301</v>
      </c>
      <c r="ET86" s="63">
        <f t="shared" si="509"/>
        <v>31.969385454374112</v>
      </c>
      <c r="EU86" s="63">
        <f t="shared" si="509"/>
        <v>31.01030389074289</v>
      </c>
      <c r="EV86" s="63">
        <f t="shared" si="510"/>
        <v>30.079994774020602</v>
      </c>
      <c r="EW86" s="63">
        <f t="shared" si="510"/>
        <v>29.17759493079998</v>
      </c>
      <c r="EX86" s="63">
        <f t="shared" si="510"/>
        <v>28.302267082875979</v>
      </c>
      <c r="EY86" s="63">
        <f t="shared" si="510"/>
        <v>27.453199070389697</v>
      </c>
      <c r="EZ86" s="63">
        <f t="shared" si="510"/>
        <v>26.629603098278007</v>
      </c>
      <c r="FA86" s="63">
        <f t="shared" si="510"/>
        <v>25.830715005329665</v>
      </c>
      <c r="FB86" s="63">
        <f t="shared" si="510"/>
        <v>0</v>
      </c>
      <c r="FC86" s="63">
        <f t="shared" si="510"/>
        <v>0</v>
      </c>
      <c r="FD86" s="63">
        <f t="shared" si="510"/>
        <v>0</v>
      </c>
      <c r="FE86" s="63">
        <f t="shared" si="510"/>
        <v>0</v>
      </c>
      <c r="FF86" s="63">
        <f t="shared" si="511"/>
        <v>0</v>
      </c>
      <c r="FG86" s="63">
        <f t="shared" si="511"/>
        <v>0</v>
      </c>
      <c r="FH86" s="63">
        <f t="shared" si="511"/>
        <v>51.2</v>
      </c>
      <c r="FI86" s="63">
        <f t="shared" si="511"/>
        <v>48.640000000000008</v>
      </c>
      <c r="FJ86" s="63">
        <f t="shared" si="511"/>
        <v>46.208000000000006</v>
      </c>
      <c r="FK86" s="63">
        <f t="shared" si="511"/>
        <v>43.897600000000011</v>
      </c>
      <c r="FL86" s="63">
        <f t="shared" si="511"/>
        <v>41.702719999999999</v>
      </c>
      <c r="FM86" s="63">
        <f t="shared" si="511"/>
        <v>39.617584000000001</v>
      </c>
      <c r="FN86" s="63">
        <f t="shared" si="511"/>
        <v>37.636704799999997</v>
      </c>
      <c r="FO86" s="63">
        <f t="shared" si="511"/>
        <v>35.754869559999996</v>
      </c>
      <c r="FP86" s="63">
        <f t="shared" si="512"/>
        <v>34.682223473199997</v>
      </c>
      <c r="FQ86" s="63">
        <f t="shared" si="512"/>
        <v>33.641756769003997</v>
      </c>
      <c r="FR86" s="63">
        <f t="shared" si="512"/>
        <v>32.63250406593388</v>
      </c>
      <c r="FS86" s="63">
        <f t="shared" si="512"/>
        <v>31.653528943955866</v>
      </c>
      <c r="FT86" s="63">
        <f t="shared" si="512"/>
        <v>30.703923075637181</v>
      </c>
      <c r="FU86" s="63">
        <f t="shared" si="512"/>
        <v>29.782805383368071</v>
      </c>
      <c r="FV86" s="63">
        <f t="shared" si="512"/>
        <v>28.889321221867029</v>
      </c>
      <c r="FW86" s="63">
        <f t="shared" si="512"/>
        <v>28.022641585211019</v>
      </c>
      <c r="FX86" s="63">
        <f t="shared" si="512"/>
        <v>27.181962337654682</v>
      </c>
      <c r="FY86" s="63">
        <f t="shared" si="512"/>
        <v>26.366503467525042</v>
      </c>
      <c r="FZ86" s="63">
        <f t="shared" si="513"/>
        <v>25.575508363499292</v>
      </c>
      <c r="GA86" s="63">
        <f t="shared" si="513"/>
        <v>24.808243112594312</v>
      </c>
      <c r="GB86" s="63">
        <f t="shared" si="513"/>
        <v>24.063995819216483</v>
      </c>
      <c r="GC86" s="63">
        <f t="shared" si="513"/>
        <v>23.342075944639987</v>
      </c>
      <c r="GD86" s="63">
        <f t="shared" si="513"/>
        <v>22.641813666300784</v>
      </c>
      <c r="GE86" s="63">
        <f t="shared" si="513"/>
        <v>21.96255925631176</v>
      </c>
      <c r="GF86" s="63">
        <f t="shared" si="513"/>
        <v>21.303682478622406</v>
      </c>
      <c r="GG86" s="63">
        <f t="shared" si="513"/>
        <v>20.664572004263732</v>
      </c>
      <c r="GH86" s="63">
        <f t="shared" si="513"/>
        <v>0</v>
      </c>
      <c r="GI86" s="63">
        <f t="shared" si="513"/>
        <v>0</v>
      </c>
      <c r="GJ86" s="63">
        <f t="shared" si="514"/>
        <v>0</v>
      </c>
      <c r="GK86" s="63">
        <f t="shared" si="514"/>
        <v>0</v>
      </c>
      <c r="GL86" s="63">
        <f t="shared" si="514"/>
        <v>0</v>
      </c>
      <c r="GM86" s="63">
        <f t="shared" si="514"/>
        <v>0</v>
      </c>
      <c r="GN86" s="63">
        <f t="shared" si="514"/>
        <v>40.960000000000008</v>
      </c>
      <c r="GO86" s="63">
        <f t="shared" si="514"/>
        <v>38.912000000000006</v>
      </c>
      <c r="GP86" s="63">
        <f t="shared" si="514"/>
        <v>36.966400000000007</v>
      </c>
      <c r="GQ86" s="63">
        <f t="shared" si="514"/>
        <v>35.118080000000013</v>
      </c>
      <c r="GR86" s="63">
        <f t="shared" si="514"/>
        <v>33.362175999999998</v>
      </c>
      <c r="GS86" s="63">
        <f t="shared" si="514"/>
        <v>31.694067200000003</v>
      </c>
      <c r="GT86" s="63">
        <f t="shared" si="515"/>
        <v>30.10936384</v>
      </c>
      <c r="GU86" s="63">
        <f t="shared" si="515"/>
        <v>28.603895647999998</v>
      </c>
      <c r="GV86" s="63">
        <f t="shared" si="515"/>
        <v>27.745778778559998</v>
      </c>
      <c r="GW86" s="63">
        <f t="shared" si="515"/>
        <v>26.913405415203201</v>
      </c>
      <c r="GX86" s="63">
        <f t="shared" si="515"/>
        <v>26.106003252747104</v>
      </c>
      <c r="GY86" s="63">
        <f t="shared" si="515"/>
        <v>25.322823155164695</v>
      </c>
      <c r="GZ86" s="63">
        <f t="shared" si="515"/>
        <v>24.563138460509748</v>
      </c>
      <c r="HA86" s="63">
        <f t="shared" si="515"/>
        <v>23.826244306694459</v>
      </c>
      <c r="HB86" s="63">
        <f t="shared" si="515"/>
        <v>23.111456977493624</v>
      </c>
      <c r="HC86" s="63">
        <f t="shared" si="515"/>
        <v>22.418113268168817</v>
      </c>
      <c r="HD86" s="63">
        <f t="shared" si="516"/>
        <v>21.745569870123745</v>
      </c>
      <c r="HE86" s="63">
        <f t="shared" si="516"/>
        <v>21.093202774020035</v>
      </c>
      <c r="HF86" s="63">
        <f t="shared" si="516"/>
        <v>20.460406690799434</v>
      </c>
      <c r="HG86" s="63">
        <f t="shared" si="516"/>
        <v>19.84659449007545</v>
      </c>
      <c r="HH86" s="63">
        <f t="shared" si="516"/>
        <v>19.251196655373189</v>
      </c>
      <c r="HI86" s="63">
        <f t="shared" si="516"/>
        <v>18.673660755711989</v>
      </c>
      <c r="HJ86" s="63">
        <f t="shared" si="516"/>
        <v>18.113450933040628</v>
      </c>
      <c r="HK86" s="63">
        <f t="shared" si="516"/>
        <v>17.570047405049408</v>
      </c>
      <c r="HL86" s="63">
        <f t="shared" si="516"/>
        <v>17.042945982897926</v>
      </c>
      <c r="HM86" s="63">
        <f t="shared" si="516"/>
        <v>16.531657603410988</v>
      </c>
      <c r="HN86" s="63">
        <f t="shared" si="517"/>
        <v>0</v>
      </c>
      <c r="HO86" s="63">
        <f t="shared" si="517"/>
        <v>0</v>
      </c>
      <c r="HP86" s="63">
        <f t="shared" si="517"/>
        <v>0</v>
      </c>
      <c r="HQ86" s="63">
        <f t="shared" si="517"/>
        <v>0</v>
      </c>
      <c r="HR86" s="63">
        <f t="shared" si="517"/>
        <v>0</v>
      </c>
      <c r="HS86" s="63">
        <f t="shared" si="517"/>
        <v>0</v>
      </c>
      <c r="HT86" s="63">
        <f t="shared" si="518"/>
        <v>40</v>
      </c>
      <c r="HU86" s="63">
        <f t="shared" si="518"/>
        <v>42</v>
      </c>
      <c r="HV86" s="63">
        <f t="shared" si="518"/>
        <v>44.1</v>
      </c>
      <c r="HW86" s="63">
        <f t="shared" si="518"/>
        <v>46.305000000000007</v>
      </c>
      <c r="HX86" s="63">
        <f t="shared" si="518"/>
        <v>48.620250000000006</v>
      </c>
      <c r="HY86" s="63">
        <f t="shared" si="518"/>
        <v>51.051262500000007</v>
      </c>
      <c r="HZ86" s="63">
        <f t="shared" si="518"/>
        <v>53.603825625000013</v>
      </c>
      <c r="IA86" s="63">
        <f t="shared" si="518"/>
        <v>56.284016906250017</v>
      </c>
      <c r="IB86" s="63">
        <f t="shared" si="518"/>
        <v>59.098217751562522</v>
      </c>
      <c r="IC86" s="63">
        <f t="shared" si="518"/>
        <v>62.053128639140652</v>
      </c>
      <c r="ID86" s="63">
        <f t="shared" si="519"/>
        <v>65.155785071097682</v>
      </c>
      <c r="IE86" s="63">
        <f t="shared" si="519"/>
        <v>68.413574324652572</v>
      </c>
      <c r="IF86" s="63">
        <f t="shared" si="519"/>
        <v>71.834253040885201</v>
      </c>
      <c r="IG86" s="63">
        <f t="shared" si="519"/>
        <v>75.425965692929466</v>
      </c>
      <c r="IH86" s="63">
        <f t="shared" si="519"/>
        <v>79.197263977575943</v>
      </c>
      <c r="II86" s="63">
        <f t="shared" si="519"/>
        <v>83.15712717645475</v>
      </c>
      <c r="IJ86" s="63">
        <f t="shared" si="519"/>
        <v>85</v>
      </c>
      <c r="IK86" s="63">
        <f t="shared" si="519"/>
        <v>85</v>
      </c>
      <c r="IL86" s="63">
        <f t="shared" si="519"/>
        <v>85</v>
      </c>
      <c r="IM86" s="63">
        <f t="shared" si="519"/>
        <v>85</v>
      </c>
      <c r="IN86" s="63">
        <f t="shared" si="520"/>
        <v>85</v>
      </c>
      <c r="IO86" s="63">
        <f t="shared" si="520"/>
        <v>85</v>
      </c>
      <c r="IP86" s="63">
        <f t="shared" si="520"/>
        <v>85</v>
      </c>
      <c r="IQ86" s="63">
        <f t="shared" si="520"/>
        <v>85</v>
      </c>
      <c r="IR86" s="63">
        <f t="shared" si="520"/>
        <v>85</v>
      </c>
      <c r="IS86" s="63">
        <f t="shared" si="520"/>
        <v>85</v>
      </c>
      <c r="IT86" s="63">
        <f t="shared" si="520"/>
        <v>85</v>
      </c>
      <c r="IU86" s="63">
        <f t="shared" si="520"/>
        <v>85</v>
      </c>
      <c r="IV86" s="63">
        <f t="shared" si="520"/>
        <v>85</v>
      </c>
      <c r="IW86" s="63">
        <f t="shared" si="520"/>
        <v>85</v>
      </c>
      <c r="IX86" s="63">
        <f t="shared" si="521"/>
        <v>85</v>
      </c>
      <c r="IY86" s="63">
        <f t="shared" si="521"/>
        <v>85</v>
      </c>
      <c r="IZ86" s="63">
        <f t="shared" si="521"/>
        <v>85</v>
      </c>
      <c r="JA86" s="63">
        <f t="shared" si="521"/>
        <v>85</v>
      </c>
      <c r="JB86" s="63">
        <f t="shared" si="521"/>
        <v>85</v>
      </c>
    </row>
    <row r="87" spans="1:262" x14ac:dyDescent="0.2">
      <c r="A87" t="s">
        <v>108</v>
      </c>
      <c r="B87" t="s">
        <v>136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64">
        <f t="shared" si="501"/>
        <v>0</v>
      </c>
      <c r="BK87" s="64">
        <f t="shared" si="501"/>
        <v>0</v>
      </c>
      <c r="BL87" s="64">
        <f t="shared" si="501"/>
        <v>0</v>
      </c>
      <c r="BM87" s="64">
        <f t="shared" si="501"/>
        <v>0</v>
      </c>
      <c r="BN87" s="64">
        <f t="shared" si="501"/>
        <v>0</v>
      </c>
      <c r="BO87" s="64">
        <f t="shared" si="501"/>
        <v>0</v>
      </c>
      <c r="BP87" s="64">
        <f t="shared" si="501"/>
        <v>100</v>
      </c>
      <c r="BQ87" s="64">
        <f t="shared" si="501"/>
        <v>95</v>
      </c>
      <c r="BR87" s="64">
        <f t="shared" si="501"/>
        <v>90.25</v>
      </c>
      <c r="BS87" s="64">
        <f t="shared" si="501"/>
        <v>85.737499999999997</v>
      </c>
      <c r="BT87" s="64">
        <f t="shared" si="502"/>
        <v>81.450624999999988</v>
      </c>
      <c r="BU87" s="64">
        <f t="shared" si="502"/>
        <v>77.378093749999991</v>
      </c>
      <c r="BV87" s="64">
        <f t="shared" si="502"/>
        <v>73.509189062499985</v>
      </c>
      <c r="BW87" s="64">
        <f t="shared" si="502"/>
        <v>69.833729609374984</v>
      </c>
      <c r="BX87" s="64">
        <f t="shared" si="502"/>
        <v>67.738717721093735</v>
      </c>
      <c r="BY87" s="64">
        <f t="shared" si="502"/>
        <v>65.706556189460926</v>
      </c>
      <c r="BZ87" s="64">
        <f t="shared" si="502"/>
        <v>63.735359503777097</v>
      </c>
      <c r="CA87" s="64">
        <f t="shared" si="502"/>
        <v>61.823298718663786</v>
      </c>
      <c r="CB87" s="64">
        <f t="shared" si="502"/>
        <v>59.968599757103867</v>
      </c>
      <c r="CC87" s="64">
        <f t="shared" si="502"/>
        <v>58.16954176439075</v>
      </c>
      <c r="CD87" s="64">
        <f t="shared" si="503"/>
        <v>56.42445551145903</v>
      </c>
      <c r="CE87" s="64">
        <f t="shared" si="503"/>
        <v>54.731721846115256</v>
      </c>
      <c r="CF87" s="64">
        <f t="shared" si="503"/>
        <v>53.089770190731798</v>
      </c>
      <c r="CG87" s="64">
        <f t="shared" si="503"/>
        <v>51.497077085009842</v>
      </c>
      <c r="CH87" s="64">
        <f t="shared" si="503"/>
        <v>49.952164772459547</v>
      </c>
      <c r="CI87" s="64">
        <f t="shared" si="503"/>
        <v>48.453599829285757</v>
      </c>
      <c r="CJ87" s="64">
        <f t="shared" si="503"/>
        <v>46.999991834407183</v>
      </c>
      <c r="CK87" s="64">
        <f t="shared" si="503"/>
        <v>45.589992079374966</v>
      </c>
      <c r="CL87" s="64">
        <f t="shared" si="503"/>
        <v>44.222292316993716</v>
      </c>
      <c r="CM87" s="64">
        <f t="shared" si="503"/>
        <v>42.8956235474839</v>
      </c>
      <c r="CN87" s="64">
        <f t="shared" si="504"/>
        <v>41.60875484105938</v>
      </c>
      <c r="CO87" s="64">
        <f t="shared" si="504"/>
        <v>40.360492195827597</v>
      </c>
      <c r="CP87" s="64">
        <f t="shared" si="504"/>
        <v>0</v>
      </c>
      <c r="CQ87" s="64">
        <f t="shared" si="504"/>
        <v>0</v>
      </c>
      <c r="CR87" s="64">
        <f t="shared" si="504"/>
        <v>0</v>
      </c>
      <c r="CS87" s="64">
        <f t="shared" si="504"/>
        <v>0</v>
      </c>
      <c r="CT87" s="64">
        <f t="shared" si="504"/>
        <v>0</v>
      </c>
      <c r="CU87" s="64">
        <f t="shared" si="504"/>
        <v>0</v>
      </c>
      <c r="CV87" s="64">
        <f t="shared" si="504"/>
        <v>80</v>
      </c>
      <c r="CW87" s="64">
        <f t="shared" si="504"/>
        <v>76</v>
      </c>
      <c r="CX87" s="64">
        <f t="shared" si="505"/>
        <v>72.2</v>
      </c>
      <c r="CY87" s="64">
        <f t="shared" si="505"/>
        <v>68.59</v>
      </c>
      <c r="CZ87" s="64">
        <f t="shared" si="505"/>
        <v>65.160499999999999</v>
      </c>
      <c r="DA87" s="64">
        <f t="shared" si="505"/>
        <v>61.902474999999995</v>
      </c>
      <c r="DB87" s="64">
        <f t="shared" si="505"/>
        <v>58.807351249999989</v>
      </c>
      <c r="DC87" s="64">
        <f t="shared" si="505"/>
        <v>55.866983687499989</v>
      </c>
      <c r="DD87" s="64">
        <f t="shared" si="505"/>
        <v>54.190974176874988</v>
      </c>
      <c r="DE87" s="64">
        <f t="shared" si="505"/>
        <v>52.565244951568744</v>
      </c>
      <c r="DF87" s="64">
        <f t="shared" si="505"/>
        <v>50.988287603021682</v>
      </c>
      <c r="DG87" s="64">
        <f t="shared" si="505"/>
        <v>49.458638974931034</v>
      </c>
      <c r="DH87" s="64">
        <f t="shared" si="506"/>
        <v>47.974879805683095</v>
      </c>
      <c r="DI87" s="64">
        <f t="shared" si="506"/>
        <v>46.535633411512606</v>
      </c>
      <c r="DJ87" s="64">
        <f t="shared" si="506"/>
        <v>45.139564409167228</v>
      </c>
      <c r="DK87" s="64">
        <f t="shared" si="506"/>
        <v>43.785377476892208</v>
      </c>
      <c r="DL87" s="64">
        <f t="shared" si="506"/>
        <v>42.47181615258544</v>
      </c>
      <c r="DM87" s="64">
        <f t="shared" si="506"/>
        <v>41.197661668007875</v>
      </c>
      <c r="DN87" s="64">
        <f t="shared" si="506"/>
        <v>39.961731817967639</v>
      </c>
      <c r="DO87" s="64">
        <f t="shared" si="506"/>
        <v>38.762879863428608</v>
      </c>
      <c r="DP87" s="64">
        <f t="shared" si="506"/>
        <v>37.599993467525749</v>
      </c>
      <c r="DQ87" s="64">
        <f t="shared" si="506"/>
        <v>36.471993663499973</v>
      </c>
      <c r="DR87" s="64">
        <f t="shared" si="507"/>
        <v>35.377833853594971</v>
      </c>
      <c r="DS87" s="64">
        <f t="shared" si="507"/>
        <v>34.316498837987119</v>
      </c>
      <c r="DT87" s="64">
        <f t="shared" si="507"/>
        <v>33.287003872847507</v>
      </c>
      <c r="DU87" s="64">
        <f t="shared" si="507"/>
        <v>32.288393756662082</v>
      </c>
      <c r="DV87" s="64">
        <f t="shared" si="507"/>
        <v>0</v>
      </c>
      <c r="DW87" s="64">
        <f t="shared" si="507"/>
        <v>0</v>
      </c>
      <c r="DX87" s="64">
        <f t="shared" si="507"/>
        <v>0</v>
      </c>
      <c r="DY87" s="64">
        <f t="shared" si="507"/>
        <v>0</v>
      </c>
      <c r="DZ87" s="64">
        <f t="shared" si="507"/>
        <v>0</v>
      </c>
      <c r="EA87" s="64">
        <f t="shared" si="507"/>
        <v>0</v>
      </c>
      <c r="EB87" s="64">
        <f t="shared" si="508"/>
        <v>64</v>
      </c>
      <c r="EC87" s="64">
        <f t="shared" si="508"/>
        <v>60.800000000000004</v>
      </c>
      <c r="ED87" s="64">
        <f t="shared" si="508"/>
        <v>57.760000000000005</v>
      </c>
      <c r="EE87" s="64">
        <f t="shared" si="508"/>
        <v>54.872000000000007</v>
      </c>
      <c r="EF87" s="64">
        <f t="shared" si="508"/>
        <v>52.128399999999999</v>
      </c>
      <c r="EG87" s="64">
        <f t="shared" si="508"/>
        <v>49.521979999999999</v>
      </c>
      <c r="EH87" s="64">
        <f t="shared" si="508"/>
        <v>47.045880999999994</v>
      </c>
      <c r="EI87" s="64">
        <f t="shared" si="508"/>
        <v>44.693586949999997</v>
      </c>
      <c r="EJ87" s="64">
        <f t="shared" si="508"/>
        <v>43.352779341499996</v>
      </c>
      <c r="EK87" s="64">
        <f t="shared" si="508"/>
        <v>42.052195961254995</v>
      </c>
      <c r="EL87" s="64">
        <f t="shared" si="509"/>
        <v>40.790630082417351</v>
      </c>
      <c r="EM87" s="64">
        <f t="shared" si="509"/>
        <v>39.566911179944832</v>
      </c>
      <c r="EN87" s="64">
        <f t="shared" si="509"/>
        <v>38.379903844546476</v>
      </c>
      <c r="EO87" s="64">
        <f t="shared" si="509"/>
        <v>37.228506729210089</v>
      </c>
      <c r="EP87" s="64">
        <f t="shared" si="509"/>
        <v>36.111651527333784</v>
      </c>
      <c r="EQ87" s="64">
        <f t="shared" si="509"/>
        <v>35.028301981513771</v>
      </c>
      <c r="ER87" s="64">
        <f t="shared" si="509"/>
        <v>33.977452922068352</v>
      </c>
      <c r="ES87" s="64">
        <f t="shared" si="509"/>
        <v>32.958129334406301</v>
      </c>
      <c r="ET87" s="64">
        <f t="shared" si="509"/>
        <v>31.969385454374112</v>
      </c>
      <c r="EU87" s="64">
        <f t="shared" si="509"/>
        <v>31.01030389074289</v>
      </c>
      <c r="EV87" s="64">
        <f t="shared" si="510"/>
        <v>30.079994774020602</v>
      </c>
      <c r="EW87" s="64">
        <f t="shared" si="510"/>
        <v>29.17759493079998</v>
      </c>
      <c r="EX87" s="64">
        <f t="shared" si="510"/>
        <v>28.302267082875979</v>
      </c>
      <c r="EY87" s="64">
        <f t="shared" si="510"/>
        <v>27.453199070389697</v>
      </c>
      <c r="EZ87" s="64">
        <f t="shared" si="510"/>
        <v>26.629603098278007</v>
      </c>
      <c r="FA87" s="64">
        <f t="shared" si="510"/>
        <v>25.830715005329665</v>
      </c>
      <c r="FB87" s="64">
        <f t="shared" si="510"/>
        <v>0</v>
      </c>
      <c r="FC87" s="64">
        <f t="shared" si="510"/>
        <v>0</v>
      </c>
      <c r="FD87" s="64">
        <f t="shared" si="510"/>
        <v>0</v>
      </c>
      <c r="FE87" s="64">
        <f t="shared" si="510"/>
        <v>0</v>
      </c>
      <c r="FF87" s="64">
        <f t="shared" si="511"/>
        <v>0</v>
      </c>
      <c r="FG87" s="64">
        <f t="shared" si="511"/>
        <v>0</v>
      </c>
      <c r="FH87" s="64">
        <f t="shared" si="511"/>
        <v>51.2</v>
      </c>
      <c r="FI87" s="64">
        <f t="shared" si="511"/>
        <v>48.640000000000008</v>
      </c>
      <c r="FJ87" s="64">
        <f t="shared" si="511"/>
        <v>46.208000000000006</v>
      </c>
      <c r="FK87" s="64">
        <f t="shared" si="511"/>
        <v>43.897600000000011</v>
      </c>
      <c r="FL87" s="64">
        <f t="shared" si="511"/>
        <v>41.702719999999999</v>
      </c>
      <c r="FM87" s="64">
        <f t="shared" si="511"/>
        <v>39.617584000000001</v>
      </c>
      <c r="FN87" s="64">
        <f t="shared" si="511"/>
        <v>37.636704799999997</v>
      </c>
      <c r="FO87" s="64">
        <f t="shared" si="511"/>
        <v>35.754869559999996</v>
      </c>
      <c r="FP87" s="64">
        <f t="shared" si="512"/>
        <v>34.682223473199997</v>
      </c>
      <c r="FQ87" s="64">
        <f t="shared" si="512"/>
        <v>33.641756769003997</v>
      </c>
      <c r="FR87" s="64">
        <f t="shared" si="512"/>
        <v>32.63250406593388</v>
      </c>
      <c r="FS87" s="64">
        <f t="shared" si="512"/>
        <v>31.653528943955866</v>
      </c>
      <c r="FT87" s="64">
        <f t="shared" si="512"/>
        <v>30.703923075637181</v>
      </c>
      <c r="FU87" s="64">
        <f t="shared" si="512"/>
        <v>29.782805383368071</v>
      </c>
      <c r="FV87" s="64">
        <f t="shared" si="512"/>
        <v>28.889321221867029</v>
      </c>
      <c r="FW87" s="64">
        <f t="shared" si="512"/>
        <v>28.022641585211019</v>
      </c>
      <c r="FX87" s="64">
        <f t="shared" si="512"/>
        <v>27.181962337654682</v>
      </c>
      <c r="FY87" s="64">
        <f t="shared" si="512"/>
        <v>26.366503467525042</v>
      </c>
      <c r="FZ87" s="64">
        <f t="shared" si="513"/>
        <v>25.575508363499292</v>
      </c>
      <c r="GA87" s="64">
        <f t="shared" si="513"/>
        <v>24.808243112594312</v>
      </c>
      <c r="GB87" s="64">
        <f t="shared" si="513"/>
        <v>24.063995819216483</v>
      </c>
      <c r="GC87" s="64">
        <f t="shared" si="513"/>
        <v>23.342075944639987</v>
      </c>
      <c r="GD87" s="64">
        <f t="shared" si="513"/>
        <v>22.641813666300784</v>
      </c>
      <c r="GE87" s="64">
        <f t="shared" si="513"/>
        <v>21.96255925631176</v>
      </c>
      <c r="GF87" s="64">
        <f t="shared" si="513"/>
        <v>21.303682478622406</v>
      </c>
      <c r="GG87" s="64">
        <f t="shared" si="513"/>
        <v>20.664572004263732</v>
      </c>
      <c r="GH87" s="64">
        <f t="shared" si="513"/>
        <v>0</v>
      </c>
      <c r="GI87" s="64">
        <f t="shared" si="513"/>
        <v>0</v>
      </c>
      <c r="GJ87" s="64">
        <f t="shared" si="514"/>
        <v>0</v>
      </c>
      <c r="GK87" s="64">
        <f t="shared" si="514"/>
        <v>0</v>
      </c>
      <c r="GL87" s="64">
        <f t="shared" si="514"/>
        <v>0</v>
      </c>
      <c r="GM87" s="64">
        <f t="shared" si="514"/>
        <v>0</v>
      </c>
      <c r="GN87" s="64">
        <f t="shared" si="514"/>
        <v>40.960000000000008</v>
      </c>
      <c r="GO87" s="64">
        <f t="shared" si="514"/>
        <v>38.912000000000006</v>
      </c>
      <c r="GP87" s="64">
        <f t="shared" si="514"/>
        <v>36.966400000000007</v>
      </c>
      <c r="GQ87" s="64">
        <f t="shared" si="514"/>
        <v>35.118080000000013</v>
      </c>
      <c r="GR87" s="64">
        <f t="shared" si="514"/>
        <v>33.362175999999998</v>
      </c>
      <c r="GS87" s="64">
        <f t="shared" si="514"/>
        <v>31.694067200000003</v>
      </c>
      <c r="GT87" s="64">
        <f t="shared" si="515"/>
        <v>30.10936384</v>
      </c>
      <c r="GU87" s="64">
        <f t="shared" si="515"/>
        <v>28.603895647999998</v>
      </c>
      <c r="GV87" s="64">
        <f t="shared" si="515"/>
        <v>27.745778778559998</v>
      </c>
      <c r="GW87" s="64">
        <f t="shared" si="515"/>
        <v>26.913405415203201</v>
      </c>
      <c r="GX87" s="64">
        <f t="shared" si="515"/>
        <v>26.106003252747104</v>
      </c>
      <c r="GY87" s="64">
        <f t="shared" si="515"/>
        <v>25.322823155164695</v>
      </c>
      <c r="GZ87" s="64">
        <f t="shared" si="515"/>
        <v>24.563138460509748</v>
      </c>
      <c r="HA87" s="64">
        <f t="shared" si="515"/>
        <v>23.826244306694459</v>
      </c>
      <c r="HB87" s="64">
        <f t="shared" si="515"/>
        <v>23.111456977493624</v>
      </c>
      <c r="HC87" s="64">
        <f t="shared" si="515"/>
        <v>22.418113268168817</v>
      </c>
      <c r="HD87" s="64">
        <f t="shared" si="516"/>
        <v>21.745569870123745</v>
      </c>
      <c r="HE87" s="64">
        <f t="shared" si="516"/>
        <v>21.093202774020035</v>
      </c>
      <c r="HF87" s="64">
        <f t="shared" si="516"/>
        <v>20.460406690799434</v>
      </c>
      <c r="HG87" s="64">
        <f t="shared" si="516"/>
        <v>19.84659449007545</v>
      </c>
      <c r="HH87" s="64">
        <f t="shared" si="516"/>
        <v>19.251196655373189</v>
      </c>
      <c r="HI87" s="64">
        <f t="shared" si="516"/>
        <v>18.673660755711989</v>
      </c>
      <c r="HJ87" s="64">
        <f t="shared" si="516"/>
        <v>18.113450933040628</v>
      </c>
      <c r="HK87" s="64">
        <f t="shared" si="516"/>
        <v>17.570047405049408</v>
      </c>
      <c r="HL87" s="64">
        <f t="shared" si="516"/>
        <v>17.042945982897926</v>
      </c>
      <c r="HM87" s="64">
        <f t="shared" si="516"/>
        <v>16.531657603410988</v>
      </c>
      <c r="HN87" s="64">
        <f t="shared" si="517"/>
        <v>0</v>
      </c>
      <c r="HO87" s="64">
        <f t="shared" si="517"/>
        <v>0</v>
      </c>
      <c r="HP87" s="64">
        <f t="shared" si="517"/>
        <v>0</v>
      </c>
      <c r="HQ87" s="64">
        <f t="shared" si="517"/>
        <v>0</v>
      </c>
      <c r="HR87" s="64">
        <f t="shared" si="517"/>
        <v>0</v>
      </c>
      <c r="HS87" s="64">
        <f t="shared" si="517"/>
        <v>0</v>
      </c>
      <c r="HT87" s="64">
        <f t="shared" si="518"/>
        <v>40</v>
      </c>
      <c r="HU87" s="64">
        <f t="shared" si="518"/>
        <v>42</v>
      </c>
      <c r="HV87" s="64">
        <f t="shared" si="518"/>
        <v>44.1</v>
      </c>
      <c r="HW87" s="64">
        <f t="shared" si="518"/>
        <v>46.305000000000007</v>
      </c>
      <c r="HX87" s="64">
        <f t="shared" si="518"/>
        <v>48.620250000000006</v>
      </c>
      <c r="HY87" s="64">
        <f t="shared" si="518"/>
        <v>51.051262500000007</v>
      </c>
      <c r="HZ87" s="64">
        <f t="shared" si="518"/>
        <v>53.603825625000013</v>
      </c>
      <c r="IA87" s="64">
        <f t="shared" si="518"/>
        <v>56.284016906250017</v>
      </c>
      <c r="IB87" s="64">
        <f t="shared" si="518"/>
        <v>59.098217751562522</v>
      </c>
      <c r="IC87" s="64">
        <f t="shared" si="518"/>
        <v>62.053128639140652</v>
      </c>
      <c r="ID87" s="64">
        <f t="shared" si="519"/>
        <v>65.155785071097682</v>
      </c>
      <c r="IE87" s="64">
        <f t="shared" si="519"/>
        <v>68.413574324652572</v>
      </c>
      <c r="IF87" s="64">
        <f t="shared" si="519"/>
        <v>71.834253040885201</v>
      </c>
      <c r="IG87" s="64">
        <f t="shared" si="519"/>
        <v>75.425965692929466</v>
      </c>
      <c r="IH87" s="64">
        <f t="shared" si="519"/>
        <v>79.197263977575943</v>
      </c>
      <c r="II87" s="64">
        <f t="shared" si="519"/>
        <v>83.15712717645475</v>
      </c>
      <c r="IJ87" s="64">
        <f t="shared" si="519"/>
        <v>85</v>
      </c>
      <c r="IK87" s="64">
        <f t="shared" si="519"/>
        <v>85</v>
      </c>
      <c r="IL87" s="64">
        <f t="shared" si="519"/>
        <v>85</v>
      </c>
      <c r="IM87" s="64">
        <f t="shared" si="519"/>
        <v>85</v>
      </c>
      <c r="IN87" s="64">
        <f t="shared" si="520"/>
        <v>85</v>
      </c>
      <c r="IO87" s="64">
        <f t="shared" si="520"/>
        <v>85</v>
      </c>
      <c r="IP87" s="64">
        <f t="shared" si="520"/>
        <v>85</v>
      </c>
      <c r="IQ87" s="64">
        <f t="shared" si="520"/>
        <v>85</v>
      </c>
      <c r="IR87" s="64">
        <f t="shared" si="520"/>
        <v>85</v>
      </c>
      <c r="IS87" s="64">
        <f t="shared" si="520"/>
        <v>85</v>
      </c>
      <c r="IT87" s="64">
        <f t="shared" si="520"/>
        <v>85</v>
      </c>
      <c r="IU87" s="64">
        <f t="shared" si="520"/>
        <v>85</v>
      </c>
      <c r="IV87" s="64">
        <f t="shared" si="520"/>
        <v>85</v>
      </c>
      <c r="IW87" s="64">
        <f t="shared" si="520"/>
        <v>85</v>
      </c>
      <c r="IX87" s="64">
        <f t="shared" si="521"/>
        <v>85</v>
      </c>
      <c r="IY87" s="64">
        <f t="shared" si="521"/>
        <v>85</v>
      </c>
      <c r="IZ87" s="64">
        <f t="shared" si="521"/>
        <v>85</v>
      </c>
      <c r="JA87" s="64">
        <f t="shared" si="521"/>
        <v>85</v>
      </c>
      <c r="JB87" s="64">
        <f t="shared" si="521"/>
        <v>85</v>
      </c>
    </row>
    <row r="88" spans="1:262" x14ac:dyDescent="0.2">
      <c r="A88" t="s">
        <v>108</v>
      </c>
      <c r="B88" t="s">
        <v>137</v>
      </c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64">
        <f t="shared" si="501"/>
        <v>0</v>
      </c>
      <c r="BK88" s="64">
        <f t="shared" si="501"/>
        <v>0</v>
      </c>
      <c r="BL88" s="64">
        <f t="shared" si="501"/>
        <v>0</v>
      </c>
      <c r="BM88" s="64">
        <f t="shared" si="501"/>
        <v>0</v>
      </c>
      <c r="BN88" s="64">
        <f t="shared" si="501"/>
        <v>0</v>
      </c>
      <c r="BO88" s="64">
        <f t="shared" si="501"/>
        <v>0</v>
      </c>
      <c r="BP88" s="64">
        <f t="shared" si="501"/>
        <v>100</v>
      </c>
      <c r="BQ88" s="64">
        <f t="shared" si="501"/>
        <v>95</v>
      </c>
      <c r="BR88" s="64">
        <f t="shared" si="501"/>
        <v>90.25</v>
      </c>
      <c r="BS88" s="64">
        <f t="shared" si="501"/>
        <v>85.737499999999997</v>
      </c>
      <c r="BT88" s="64">
        <f t="shared" si="502"/>
        <v>81.450624999999988</v>
      </c>
      <c r="BU88" s="64">
        <f t="shared" si="502"/>
        <v>77.378093749999991</v>
      </c>
      <c r="BV88" s="64">
        <f t="shared" si="502"/>
        <v>73.509189062499985</v>
      </c>
      <c r="BW88" s="64">
        <f t="shared" si="502"/>
        <v>69.833729609374984</v>
      </c>
      <c r="BX88" s="64">
        <f t="shared" si="502"/>
        <v>67.738717721093735</v>
      </c>
      <c r="BY88" s="64">
        <f t="shared" si="502"/>
        <v>65.706556189460926</v>
      </c>
      <c r="BZ88" s="64">
        <f t="shared" si="502"/>
        <v>63.735359503777097</v>
      </c>
      <c r="CA88" s="64">
        <f t="shared" si="502"/>
        <v>61.823298718663786</v>
      </c>
      <c r="CB88" s="64">
        <f t="shared" si="502"/>
        <v>59.968599757103867</v>
      </c>
      <c r="CC88" s="64">
        <f t="shared" si="502"/>
        <v>58.16954176439075</v>
      </c>
      <c r="CD88" s="64">
        <f t="shared" si="503"/>
        <v>56.42445551145903</v>
      </c>
      <c r="CE88" s="64">
        <f t="shared" si="503"/>
        <v>54.731721846115256</v>
      </c>
      <c r="CF88" s="64">
        <f t="shared" si="503"/>
        <v>53.089770190731798</v>
      </c>
      <c r="CG88" s="64">
        <f t="shared" si="503"/>
        <v>51.497077085009842</v>
      </c>
      <c r="CH88" s="64">
        <f t="shared" si="503"/>
        <v>49.952164772459547</v>
      </c>
      <c r="CI88" s="64">
        <f t="shared" si="503"/>
        <v>48.453599829285757</v>
      </c>
      <c r="CJ88" s="64">
        <f t="shared" si="503"/>
        <v>46.999991834407183</v>
      </c>
      <c r="CK88" s="64">
        <f t="shared" si="503"/>
        <v>45.589992079374966</v>
      </c>
      <c r="CL88" s="64">
        <f t="shared" si="503"/>
        <v>44.222292316993716</v>
      </c>
      <c r="CM88" s="64">
        <f t="shared" si="503"/>
        <v>42.8956235474839</v>
      </c>
      <c r="CN88" s="64">
        <f t="shared" si="504"/>
        <v>41.60875484105938</v>
      </c>
      <c r="CO88" s="64">
        <f t="shared" si="504"/>
        <v>40.360492195827597</v>
      </c>
      <c r="CP88" s="64">
        <f t="shared" si="504"/>
        <v>0</v>
      </c>
      <c r="CQ88" s="64">
        <f t="shared" si="504"/>
        <v>0</v>
      </c>
      <c r="CR88" s="64">
        <f t="shared" si="504"/>
        <v>0</v>
      </c>
      <c r="CS88" s="64">
        <f t="shared" si="504"/>
        <v>0</v>
      </c>
      <c r="CT88" s="64">
        <f t="shared" si="504"/>
        <v>0</v>
      </c>
      <c r="CU88" s="64">
        <f t="shared" si="504"/>
        <v>0</v>
      </c>
      <c r="CV88" s="64">
        <f t="shared" si="504"/>
        <v>80</v>
      </c>
      <c r="CW88" s="64">
        <f t="shared" si="504"/>
        <v>76</v>
      </c>
      <c r="CX88" s="64">
        <f t="shared" si="505"/>
        <v>72.2</v>
      </c>
      <c r="CY88" s="64">
        <f t="shared" si="505"/>
        <v>68.59</v>
      </c>
      <c r="CZ88" s="64">
        <f t="shared" si="505"/>
        <v>65.160499999999999</v>
      </c>
      <c r="DA88" s="64">
        <f t="shared" si="505"/>
        <v>61.902474999999995</v>
      </c>
      <c r="DB88" s="64">
        <f t="shared" si="505"/>
        <v>58.807351249999989</v>
      </c>
      <c r="DC88" s="64">
        <f t="shared" si="505"/>
        <v>55.866983687499989</v>
      </c>
      <c r="DD88" s="64">
        <f t="shared" si="505"/>
        <v>54.190974176874988</v>
      </c>
      <c r="DE88" s="64">
        <f t="shared" si="505"/>
        <v>52.565244951568744</v>
      </c>
      <c r="DF88" s="64">
        <f t="shared" si="505"/>
        <v>50.988287603021682</v>
      </c>
      <c r="DG88" s="64">
        <f t="shared" si="505"/>
        <v>49.458638974931034</v>
      </c>
      <c r="DH88" s="64">
        <f t="shared" si="506"/>
        <v>47.974879805683095</v>
      </c>
      <c r="DI88" s="64">
        <f t="shared" si="506"/>
        <v>46.535633411512606</v>
      </c>
      <c r="DJ88" s="64">
        <f t="shared" si="506"/>
        <v>45.139564409167228</v>
      </c>
      <c r="DK88" s="64">
        <f t="shared" si="506"/>
        <v>43.785377476892208</v>
      </c>
      <c r="DL88" s="64">
        <f t="shared" si="506"/>
        <v>42.47181615258544</v>
      </c>
      <c r="DM88" s="64">
        <f t="shared" si="506"/>
        <v>41.197661668007875</v>
      </c>
      <c r="DN88" s="64">
        <f t="shared" si="506"/>
        <v>39.961731817967639</v>
      </c>
      <c r="DO88" s="64">
        <f t="shared" si="506"/>
        <v>38.762879863428608</v>
      </c>
      <c r="DP88" s="64">
        <f t="shared" si="506"/>
        <v>37.599993467525749</v>
      </c>
      <c r="DQ88" s="64">
        <f t="shared" si="506"/>
        <v>36.471993663499973</v>
      </c>
      <c r="DR88" s="64">
        <f t="shared" si="507"/>
        <v>35.377833853594971</v>
      </c>
      <c r="DS88" s="64">
        <f t="shared" si="507"/>
        <v>34.316498837987119</v>
      </c>
      <c r="DT88" s="64">
        <f t="shared" si="507"/>
        <v>33.287003872847507</v>
      </c>
      <c r="DU88" s="64">
        <f t="shared" si="507"/>
        <v>32.288393756662082</v>
      </c>
      <c r="DV88" s="64">
        <f t="shared" si="507"/>
        <v>0</v>
      </c>
      <c r="DW88" s="64">
        <f t="shared" si="507"/>
        <v>0</v>
      </c>
      <c r="DX88" s="64">
        <f t="shared" si="507"/>
        <v>0</v>
      </c>
      <c r="DY88" s="64">
        <f t="shared" si="507"/>
        <v>0</v>
      </c>
      <c r="DZ88" s="64">
        <f t="shared" si="507"/>
        <v>0</v>
      </c>
      <c r="EA88" s="64">
        <f t="shared" si="507"/>
        <v>0</v>
      </c>
      <c r="EB88" s="64">
        <f t="shared" si="508"/>
        <v>64</v>
      </c>
      <c r="EC88" s="64">
        <f t="shared" si="508"/>
        <v>60.800000000000004</v>
      </c>
      <c r="ED88" s="64">
        <f t="shared" si="508"/>
        <v>57.760000000000005</v>
      </c>
      <c r="EE88" s="64">
        <f t="shared" si="508"/>
        <v>54.872000000000007</v>
      </c>
      <c r="EF88" s="64">
        <f t="shared" si="508"/>
        <v>52.128399999999999</v>
      </c>
      <c r="EG88" s="64">
        <f t="shared" si="508"/>
        <v>49.521979999999999</v>
      </c>
      <c r="EH88" s="64">
        <f t="shared" si="508"/>
        <v>47.045880999999994</v>
      </c>
      <c r="EI88" s="64">
        <f t="shared" si="508"/>
        <v>44.693586949999997</v>
      </c>
      <c r="EJ88" s="64">
        <f t="shared" si="508"/>
        <v>43.352779341499996</v>
      </c>
      <c r="EK88" s="64">
        <f t="shared" si="508"/>
        <v>42.052195961254995</v>
      </c>
      <c r="EL88" s="64">
        <f t="shared" si="509"/>
        <v>40.790630082417351</v>
      </c>
      <c r="EM88" s="64">
        <f t="shared" si="509"/>
        <v>39.566911179944832</v>
      </c>
      <c r="EN88" s="64">
        <f t="shared" si="509"/>
        <v>38.379903844546476</v>
      </c>
      <c r="EO88" s="64">
        <f t="shared" si="509"/>
        <v>37.228506729210089</v>
      </c>
      <c r="EP88" s="64">
        <f t="shared" si="509"/>
        <v>36.111651527333784</v>
      </c>
      <c r="EQ88" s="64">
        <f t="shared" si="509"/>
        <v>35.028301981513771</v>
      </c>
      <c r="ER88" s="64">
        <f t="shared" si="509"/>
        <v>33.977452922068352</v>
      </c>
      <c r="ES88" s="64">
        <f t="shared" si="509"/>
        <v>32.958129334406301</v>
      </c>
      <c r="ET88" s="64">
        <f t="shared" si="509"/>
        <v>31.969385454374112</v>
      </c>
      <c r="EU88" s="64">
        <f t="shared" si="509"/>
        <v>31.01030389074289</v>
      </c>
      <c r="EV88" s="64">
        <f t="shared" si="510"/>
        <v>30.079994774020602</v>
      </c>
      <c r="EW88" s="64">
        <f t="shared" si="510"/>
        <v>29.17759493079998</v>
      </c>
      <c r="EX88" s="64">
        <f t="shared" si="510"/>
        <v>28.302267082875979</v>
      </c>
      <c r="EY88" s="64">
        <f t="shared" si="510"/>
        <v>27.453199070389697</v>
      </c>
      <c r="EZ88" s="64">
        <f t="shared" si="510"/>
        <v>26.629603098278007</v>
      </c>
      <c r="FA88" s="64">
        <f t="shared" si="510"/>
        <v>25.830715005329665</v>
      </c>
      <c r="FB88" s="64">
        <f t="shared" si="510"/>
        <v>0</v>
      </c>
      <c r="FC88" s="64">
        <f t="shared" si="510"/>
        <v>0</v>
      </c>
      <c r="FD88" s="64">
        <f t="shared" si="510"/>
        <v>0</v>
      </c>
      <c r="FE88" s="64">
        <f t="shared" si="510"/>
        <v>0</v>
      </c>
      <c r="FF88" s="64">
        <f t="shared" si="511"/>
        <v>0</v>
      </c>
      <c r="FG88" s="64">
        <f t="shared" si="511"/>
        <v>0</v>
      </c>
      <c r="FH88" s="64">
        <f t="shared" si="511"/>
        <v>51.2</v>
      </c>
      <c r="FI88" s="64">
        <f t="shared" si="511"/>
        <v>48.640000000000008</v>
      </c>
      <c r="FJ88" s="64">
        <f t="shared" si="511"/>
        <v>46.208000000000006</v>
      </c>
      <c r="FK88" s="64">
        <f t="shared" si="511"/>
        <v>43.897600000000011</v>
      </c>
      <c r="FL88" s="64">
        <f t="shared" si="511"/>
        <v>41.702719999999999</v>
      </c>
      <c r="FM88" s="64">
        <f t="shared" si="511"/>
        <v>39.617584000000001</v>
      </c>
      <c r="FN88" s="64">
        <f t="shared" si="511"/>
        <v>37.636704799999997</v>
      </c>
      <c r="FO88" s="64">
        <f t="shared" si="511"/>
        <v>35.754869559999996</v>
      </c>
      <c r="FP88" s="64">
        <f t="shared" si="512"/>
        <v>34.682223473199997</v>
      </c>
      <c r="FQ88" s="64">
        <f t="shared" si="512"/>
        <v>33.641756769003997</v>
      </c>
      <c r="FR88" s="64">
        <f t="shared" si="512"/>
        <v>32.63250406593388</v>
      </c>
      <c r="FS88" s="64">
        <f t="shared" si="512"/>
        <v>31.653528943955866</v>
      </c>
      <c r="FT88" s="64">
        <f t="shared" si="512"/>
        <v>30.703923075637181</v>
      </c>
      <c r="FU88" s="64">
        <f t="shared" si="512"/>
        <v>29.782805383368071</v>
      </c>
      <c r="FV88" s="64">
        <f t="shared" si="512"/>
        <v>28.889321221867029</v>
      </c>
      <c r="FW88" s="64">
        <f t="shared" si="512"/>
        <v>28.022641585211019</v>
      </c>
      <c r="FX88" s="64">
        <f t="shared" si="512"/>
        <v>27.181962337654682</v>
      </c>
      <c r="FY88" s="64">
        <f t="shared" si="512"/>
        <v>26.366503467525042</v>
      </c>
      <c r="FZ88" s="64">
        <f t="shared" si="513"/>
        <v>25.575508363499292</v>
      </c>
      <c r="GA88" s="64">
        <f t="shared" si="513"/>
        <v>24.808243112594312</v>
      </c>
      <c r="GB88" s="64">
        <f t="shared" si="513"/>
        <v>24.063995819216483</v>
      </c>
      <c r="GC88" s="64">
        <f t="shared" si="513"/>
        <v>23.342075944639987</v>
      </c>
      <c r="GD88" s="64">
        <f t="shared" si="513"/>
        <v>22.641813666300784</v>
      </c>
      <c r="GE88" s="64">
        <f t="shared" si="513"/>
        <v>21.96255925631176</v>
      </c>
      <c r="GF88" s="64">
        <f t="shared" si="513"/>
        <v>21.303682478622406</v>
      </c>
      <c r="GG88" s="64">
        <f t="shared" si="513"/>
        <v>20.664572004263732</v>
      </c>
      <c r="GH88" s="64">
        <f t="shared" si="513"/>
        <v>0</v>
      </c>
      <c r="GI88" s="64">
        <f t="shared" si="513"/>
        <v>0</v>
      </c>
      <c r="GJ88" s="64">
        <f t="shared" si="514"/>
        <v>0</v>
      </c>
      <c r="GK88" s="64">
        <f t="shared" si="514"/>
        <v>0</v>
      </c>
      <c r="GL88" s="64">
        <f t="shared" si="514"/>
        <v>0</v>
      </c>
      <c r="GM88" s="64">
        <f t="shared" si="514"/>
        <v>0</v>
      </c>
      <c r="GN88" s="64">
        <f t="shared" si="514"/>
        <v>40.960000000000008</v>
      </c>
      <c r="GO88" s="64">
        <f t="shared" si="514"/>
        <v>38.912000000000006</v>
      </c>
      <c r="GP88" s="64">
        <f t="shared" si="514"/>
        <v>36.966400000000007</v>
      </c>
      <c r="GQ88" s="64">
        <f t="shared" si="514"/>
        <v>35.118080000000013</v>
      </c>
      <c r="GR88" s="64">
        <f t="shared" si="514"/>
        <v>33.362175999999998</v>
      </c>
      <c r="GS88" s="64">
        <f t="shared" si="514"/>
        <v>31.694067200000003</v>
      </c>
      <c r="GT88" s="64">
        <f t="shared" si="515"/>
        <v>30.10936384</v>
      </c>
      <c r="GU88" s="64">
        <f t="shared" si="515"/>
        <v>28.603895647999998</v>
      </c>
      <c r="GV88" s="64">
        <f t="shared" si="515"/>
        <v>27.745778778559998</v>
      </c>
      <c r="GW88" s="64">
        <f t="shared" si="515"/>
        <v>26.913405415203201</v>
      </c>
      <c r="GX88" s="64">
        <f t="shared" si="515"/>
        <v>26.106003252747104</v>
      </c>
      <c r="GY88" s="64">
        <f t="shared" si="515"/>
        <v>25.322823155164695</v>
      </c>
      <c r="GZ88" s="64">
        <f t="shared" si="515"/>
        <v>24.563138460509748</v>
      </c>
      <c r="HA88" s="64">
        <f t="shared" si="515"/>
        <v>23.826244306694459</v>
      </c>
      <c r="HB88" s="64">
        <f t="shared" si="515"/>
        <v>23.111456977493624</v>
      </c>
      <c r="HC88" s="64">
        <f t="shared" si="515"/>
        <v>22.418113268168817</v>
      </c>
      <c r="HD88" s="64">
        <f t="shared" si="516"/>
        <v>21.745569870123745</v>
      </c>
      <c r="HE88" s="64">
        <f t="shared" si="516"/>
        <v>21.093202774020035</v>
      </c>
      <c r="HF88" s="64">
        <f t="shared" si="516"/>
        <v>20.460406690799434</v>
      </c>
      <c r="HG88" s="64">
        <f t="shared" si="516"/>
        <v>19.84659449007545</v>
      </c>
      <c r="HH88" s="64">
        <f t="shared" si="516"/>
        <v>19.251196655373189</v>
      </c>
      <c r="HI88" s="64">
        <f t="shared" si="516"/>
        <v>18.673660755711989</v>
      </c>
      <c r="HJ88" s="64">
        <f t="shared" si="516"/>
        <v>18.113450933040628</v>
      </c>
      <c r="HK88" s="64">
        <f t="shared" si="516"/>
        <v>17.570047405049408</v>
      </c>
      <c r="HL88" s="64">
        <f t="shared" si="516"/>
        <v>17.042945982897926</v>
      </c>
      <c r="HM88" s="64">
        <f t="shared" si="516"/>
        <v>16.531657603410988</v>
      </c>
      <c r="HN88" s="64">
        <f t="shared" si="517"/>
        <v>0</v>
      </c>
      <c r="HO88" s="64">
        <f t="shared" si="517"/>
        <v>0</v>
      </c>
      <c r="HP88" s="64">
        <f t="shared" si="517"/>
        <v>0</v>
      </c>
      <c r="HQ88" s="64">
        <f t="shared" si="517"/>
        <v>0</v>
      </c>
      <c r="HR88" s="64">
        <f t="shared" si="517"/>
        <v>0</v>
      </c>
      <c r="HS88" s="64">
        <f t="shared" si="517"/>
        <v>0</v>
      </c>
      <c r="HT88" s="64">
        <f t="shared" si="518"/>
        <v>40</v>
      </c>
      <c r="HU88" s="64">
        <f t="shared" si="518"/>
        <v>42</v>
      </c>
      <c r="HV88" s="64">
        <f t="shared" si="518"/>
        <v>44.1</v>
      </c>
      <c r="HW88" s="64">
        <f t="shared" si="518"/>
        <v>46.305000000000007</v>
      </c>
      <c r="HX88" s="64">
        <f t="shared" si="518"/>
        <v>48.620250000000006</v>
      </c>
      <c r="HY88" s="64">
        <f t="shared" si="518"/>
        <v>51.051262500000007</v>
      </c>
      <c r="HZ88" s="64">
        <f t="shared" si="518"/>
        <v>53.603825625000013</v>
      </c>
      <c r="IA88" s="64">
        <f t="shared" si="518"/>
        <v>56.284016906250017</v>
      </c>
      <c r="IB88" s="64">
        <f t="shared" si="518"/>
        <v>59.098217751562522</v>
      </c>
      <c r="IC88" s="64">
        <f t="shared" si="518"/>
        <v>62.053128639140652</v>
      </c>
      <c r="ID88" s="64">
        <f t="shared" si="519"/>
        <v>65.155785071097682</v>
      </c>
      <c r="IE88" s="64">
        <f t="shared" si="519"/>
        <v>68.413574324652572</v>
      </c>
      <c r="IF88" s="64">
        <f t="shared" si="519"/>
        <v>71.834253040885201</v>
      </c>
      <c r="IG88" s="64">
        <f t="shared" si="519"/>
        <v>75.425965692929466</v>
      </c>
      <c r="IH88" s="64">
        <f t="shared" si="519"/>
        <v>79.197263977575943</v>
      </c>
      <c r="II88" s="64">
        <f t="shared" si="519"/>
        <v>83.15712717645475</v>
      </c>
      <c r="IJ88" s="64">
        <f t="shared" si="519"/>
        <v>85</v>
      </c>
      <c r="IK88" s="64">
        <f t="shared" si="519"/>
        <v>85</v>
      </c>
      <c r="IL88" s="64">
        <f t="shared" si="519"/>
        <v>85</v>
      </c>
      <c r="IM88" s="64">
        <f t="shared" si="519"/>
        <v>85</v>
      </c>
      <c r="IN88" s="64">
        <f t="shared" si="520"/>
        <v>85</v>
      </c>
      <c r="IO88" s="64">
        <f t="shared" si="520"/>
        <v>85</v>
      </c>
      <c r="IP88" s="64">
        <f t="shared" si="520"/>
        <v>85</v>
      </c>
      <c r="IQ88" s="64">
        <f t="shared" si="520"/>
        <v>85</v>
      </c>
      <c r="IR88" s="64">
        <f t="shared" si="520"/>
        <v>85</v>
      </c>
      <c r="IS88" s="64">
        <f t="shared" si="520"/>
        <v>85</v>
      </c>
      <c r="IT88" s="64">
        <f t="shared" si="520"/>
        <v>85</v>
      </c>
      <c r="IU88" s="64">
        <f t="shared" si="520"/>
        <v>85</v>
      </c>
      <c r="IV88" s="64">
        <f t="shared" si="520"/>
        <v>85</v>
      </c>
      <c r="IW88" s="64">
        <f t="shared" si="520"/>
        <v>85</v>
      </c>
      <c r="IX88" s="64">
        <f t="shared" si="521"/>
        <v>85</v>
      </c>
      <c r="IY88" s="64">
        <f t="shared" si="521"/>
        <v>85</v>
      </c>
      <c r="IZ88" s="64">
        <f t="shared" si="521"/>
        <v>85</v>
      </c>
      <c r="JA88" s="64">
        <f t="shared" si="521"/>
        <v>85</v>
      </c>
      <c r="JB88" s="64">
        <f t="shared" si="521"/>
        <v>85</v>
      </c>
    </row>
    <row r="89" spans="1:262" x14ac:dyDescent="0.2">
      <c r="A89" t="s">
        <v>108</v>
      </c>
      <c r="B89" t="s">
        <v>138</v>
      </c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1"/>
      <c r="BM89" s="63">
        <f t="shared" ref="BM89:BV93" si="522">C$182</f>
        <v>0</v>
      </c>
      <c r="BN89" s="63">
        <f t="shared" si="522"/>
        <v>0</v>
      </c>
      <c r="BO89" s="63">
        <f t="shared" si="522"/>
        <v>0</v>
      </c>
      <c r="BP89" s="63">
        <f t="shared" si="522"/>
        <v>0</v>
      </c>
      <c r="BQ89" s="63">
        <f t="shared" si="522"/>
        <v>0</v>
      </c>
      <c r="BR89" s="63">
        <f t="shared" si="522"/>
        <v>0</v>
      </c>
      <c r="BS89" s="63">
        <f t="shared" si="522"/>
        <v>100</v>
      </c>
      <c r="BT89" s="63">
        <f t="shared" si="522"/>
        <v>95</v>
      </c>
      <c r="BU89" s="63">
        <f t="shared" si="522"/>
        <v>90.25</v>
      </c>
      <c r="BV89" s="63">
        <f t="shared" si="522"/>
        <v>85.737499999999997</v>
      </c>
      <c r="BW89" s="63">
        <f t="shared" ref="BW89:CF93" si="523">M$182</f>
        <v>81.450624999999988</v>
      </c>
      <c r="BX89" s="63">
        <f t="shared" si="523"/>
        <v>77.378093749999991</v>
      </c>
      <c r="BY89" s="63">
        <f t="shared" si="523"/>
        <v>73.509189062499985</v>
      </c>
      <c r="BZ89" s="63">
        <f t="shared" si="523"/>
        <v>69.833729609374984</v>
      </c>
      <c r="CA89" s="63">
        <f t="shared" si="523"/>
        <v>67.738717721093735</v>
      </c>
      <c r="CB89" s="63">
        <f t="shared" si="523"/>
        <v>65.706556189460926</v>
      </c>
      <c r="CC89" s="63">
        <f t="shared" si="523"/>
        <v>63.735359503777097</v>
      </c>
      <c r="CD89" s="63">
        <f t="shared" si="523"/>
        <v>61.823298718663786</v>
      </c>
      <c r="CE89" s="63">
        <f t="shared" si="523"/>
        <v>59.968599757103867</v>
      </c>
      <c r="CF89" s="63">
        <f t="shared" si="523"/>
        <v>58.16954176439075</v>
      </c>
      <c r="CG89" s="63">
        <f t="shared" ref="CG89:CP93" si="524">W$182</f>
        <v>56.42445551145903</v>
      </c>
      <c r="CH89" s="63">
        <f t="shared" si="524"/>
        <v>54.731721846115256</v>
      </c>
      <c r="CI89" s="63">
        <f t="shared" si="524"/>
        <v>53.089770190731798</v>
      </c>
      <c r="CJ89" s="63">
        <f t="shared" si="524"/>
        <v>51.497077085009842</v>
      </c>
      <c r="CK89" s="63">
        <f t="shared" si="524"/>
        <v>49.952164772459547</v>
      </c>
      <c r="CL89" s="63">
        <f t="shared" si="524"/>
        <v>48.453599829285757</v>
      </c>
      <c r="CM89" s="63">
        <f t="shared" si="524"/>
        <v>46.999991834407183</v>
      </c>
      <c r="CN89" s="63">
        <f t="shared" si="524"/>
        <v>45.589992079374966</v>
      </c>
      <c r="CO89" s="63">
        <f t="shared" si="524"/>
        <v>44.222292316993716</v>
      </c>
      <c r="CP89" s="63">
        <f t="shared" si="524"/>
        <v>42.8956235474839</v>
      </c>
      <c r="CQ89" s="63">
        <f t="shared" ref="CQ89:CZ93" si="525">AG$182</f>
        <v>41.60875484105938</v>
      </c>
      <c r="CR89" s="63">
        <f t="shared" si="525"/>
        <v>40.360492195827597</v>
      </c>
      <c r="CS89" s="63">
        <f t="shared" si="525"/>
        <v>0</v>
      </c>
      <c r="CT89" s="63">
        <f t="shared" si="525"/>
        <v>0</v>
      </c>
      <c r="CU89" s="63">
        <f t="shared" si="525"/>
        <v>0</v>
      </c>
      <c r="CV89" s="63">
        <f t="shared" si="525"/>
        <v>0</v>
      </c>
      <c r="CW89" s="63">
        <f t="shared" si="525"/>
        <v>0</v>
      </c>
      <c r="CX89" s="63">
        <f t="shared" si="525"/>
        <v>0</v>
      </c>
      <c r="CY89" s="63">
        <f t="shared" si="525"/>
        <v>80</v>
      </c>
      <c r="CZ89" s="63">
        <f t="shared" si="525"/>
        <v>76</v>
      </c>
      <c r="DA89" s="63">
        <f t="shared" ref="DA89:DJ93" si="526">AQ$182</f>
        <v>72.2</v>
      </c>
      <c r="DB89" s="63">
        <f t="shared" si="526"/>
        <v>68.59</v>
      </c>
      <c r="DC89" s="63">
        <f t="shared" si="526"/>
        <v>65.160499999999999</v>
      </c>
      <c r="DD89" s="63">
        <f t="shared" si="526"/>
        <v>61.902474999999995</v>
      </c>
      <c r="DE89" s="63">
        <f t="shared" si="526"/>
        <v>58.807351249999989</v>
      </c>
      <c r="DF89" s="63">
        <f t="shared" si="526"/>
        <v>55.866983687499989</v>
      </c>
      <c r="DG89" s="63">
        <f t="shared" si="526"/>
        <v>54.190974176874988</v>
      </c>
      <c r="DH89" s="63">
        <f t="shared" si="526"/>
        <v>52.565244951568744</v>
      </c>
      <c r="DI89" s="63">
        <f t="shared" si="526"/>
        <v>50.988287603021682</v>
      </c>
      <c r="DJ89" s="63">
        <f t="shared" si="526"/>
        <v>49.458638974931034</v>
      </c>
      <c r="DK89" s="63">
        <f t="shared" ref="DK89:DT93" si="527">BA$182</f>
        <v>47.974879805683095</v>
      </c>
      <c r="DL89" s="63">
        <f t="shared" si="527"/>
        <v>46.535633411512606</v>
      </c>
      <c r="DM89" s="63">
        <f t="shared" si="527"/>
        <v>45.139564409167228</v>
      </c>
      <c r="DN89" s="63">
        <f t="shared" si="527"/>
        <v>43.785377476892208</v>
      </c>
      <c r="DO89" s="63">
        <f t="shared" si="527"/>
        <v>42.47181615258544</v>
      </c>
      <c r="DP89" s="63">
        <f t="shared" si="527"/>
        <v>41.197661668007875</v>
      </c>
      <c r="DQ89" s="63">
        <f t="shared" si="527"/>
        <v>39.961731817967639</v>
      </c>
      <c r="DR89" s="63">
        <f t="shared" si="527"/>
        <v>38.762879863428608</v>
      </c>
      <c r="DS89" s="63">
        <f t="shared" si="527"/>
        <v>37.599993467525749</v>
      </c>
      <c r="DT89" s="63">
        <f t="shared" si="527"/>
        <v>36.471993663499973</v>
      </c>
      <c r="DU89" s="63">
        <f t="shared" ref="DU89:ED93" si="528">BK$182</f>
        <v>35.377833853594971</v>
      </c>
      <c r="DV89" s="63">
        <f t="shared" si="528"/>
        <v>34.316498837987119</v>
      </c>
      <c r="DW89" s="63">
        <f t="shared" si="528"/>
        <v>33.287003872847507</v>
      </c>
      <c r="DX89" s="63">
        <f t="shared" si="528"/>
        <v>32.288393756662082</v>
      </c>
      <c r="DY89" s="63">
        <f t="shared" si="528"/>
        <v>0</v>
      </c>
      <c r="DZ89" s="63">
        <f t="shared" si="528"/>
        <v>0</v>
      </c>
      <c r="EA89" s="63">
        <f t="shared" si="528"/>
        <v>0</v>
      </c>
      <c r="EB89" s="63">
        <f t="shared" si="528"/>
        <v>0</v>
      </c>
      <c r="EC89" s="63">
        <f t="shared" si="528"/>
        <v>0</v>
      </c>
      <c r="ED89" s="63">
        <f t="shared" si="528"/>
        <v>0</v>
      </c>
      <c r="EE89" s="63">
        <f t="shared" ref="EE89:EN93" si="529">BU$182</f>
        <v>64</v>
      </c>
      <c r="EF89" s="63">
        <f t="shared" si="529"/>
        <v>60.800000000000004</v>
      </c>
      <c r="EG89" s="63">
        <f t="shared" si="529"/>
        <v>57.760000000000005</v>
      </c>
      <c r="EH89" s="63">
        <f t="shared" si="529"/>
        <v>54.872000000000007</v>
      </c>
      <c r="EI89" s="63">
        <f t="shared" si="529"/>
        <v>52.128399999999999</v>
      </c>
      <c r="EJ89" s="63">
        <f t="shared" si="529"/>
        <v>49.521979999999999</v>
      </c>
      <c r="EK89" s="63">
        <f t="shared" si="529"/>
        <v>47.045880999999994</v>
      </c>
      <c r="EL89" s="63">
        <f t="shared" si="529"/>
        <v>44.693586949999997</v>
      </c>
      <c r="EM89" s="63">
        <f t="shared" si="529"/>
        <v>43.352779341499996</v>
      </c>
      <c r="EN89" s="63">
        <f t="shared" si="529"/>
        <v>42.052195961254995</v>
      </c>
      <c r="EO89" s="63">
        <f t="shared" ref="EO89:EX93" si="530">CE$182</f>
        <v>40.790630082417351</v>
      </c>
      <c r="EP89" s="63">
        <f t="shared" si="530"/>
        <v>39.566911179944832</v>
      </c>
      <c r="EQ89" s="63">
        <f t="shared" si="530"/>
        <v>38.379903844546476</v>
      </c>
      <c r="ER89" s="63">
        <f t="shared" si="530"/>
        <v>37.228506729210089</v>
      </c>
      <c r="ES89" s="63">
        <f t="shared" si="530"/>
        <v>36.111651527333784</v>
      </c>
      <c r="ET89" s="63">
        <f t="shared" si="530"/>
        <v>35.028301981513771</v>
      </c>
      <c r="EU89" s="63">
        <f t="shared" si="530"/>
        <v>33.977452922068352</v>
      </c>
      <c r="EV89" s="63">
        <f t="shared" si="530"/>
        <v>32.958129334406301</v>
      </c>
      <c r="EW89" s="63">
        <f t="shared" si="530"/>
        <v>31.969385454374112</v>
      </c>
      <c r="EX89" s="63">
        <f t="shared" si="530"/>
        <v>31.01030389074289</v>
      </c>
      <c r="EY89" s="63">
        <f t="shared" ref="EY89:FH93" si="531">CO$182</f>
        <v>30.079994774020602</v>
      </c>
      <c r="EZ89" s="63">
        <f t="shared" si="531"/>
        <v>29.17759493079998</v>
      </c>
      <c r="FA89" s="63">
        <f t="shared" si="531"/>
        <v>28.302267082875979</v>
      </c>
      <c r="FB89" s="63">
        <f t="shared" si="531"/>
        <v>27.453199070389697</v>
      </c>
      <c r="FC89" s="63">
        <f t="shared" si="531"/>
        <v>26.629603098278007</v>
      </c>
      <c r="FD89" s="63">
        <f t="shared" si="531"/>
        <v>25.830715005329665</v>
      </c>
      <c r="FE89" s="63">
        <f t="shared" si="531"/>
        <v>0</v>
      </c>
      <c r="FF89" s="63">
        <f t="shared" si="531"/>
        <v>0</v>
      </c>
      <c r="FG89" s="63">
        <f t="shared" si="531"/>
        <v>0</v>
      </c>
      <c r="FH89" s="63">
        <f t="shared" si="531"/>
        <v>0</v>
      </c>
      <c r="FI89" s="63">
        <f t="shared" ref="FI89:FR93" si="532">CY$182</f>
        <v>0</v>
      </c>
      <c r="FJ89" s="63">
        <f t="shared" si="532"/>
        <v>0</v>
      </c>
      <c r="FK89" s="63">
        <f t="shared" si="532"/>
        <v>51.2</v>
      </c>
      <c r="FL89" s="63">
        <f t="shared" si="532"/>
        <v>48.640000000000008</v>
      </c>
      <c r="FM89" s="63">
        <f t="shared" si="532"/>
        <v>46.208000000000006</v>
      </c>
      <c r="FN89" s="63">
        <f t="shared" si="532"/>
        <v>43.897600000000011</v>
      </c>
      <c r="FO89" s="63">
        <f t="shared" si="532"/>
        <v>41.702719999999999</v>
      </c>
      <c r="FP89" s="63">
        <f t="shared" si="532"/>
        <v>39.617584000000001</v>
      </c>
      <c r="FQ89" s="63">
        <f t="shared" si="532"/>
        <v>37.636704799999997</v>
      </c>
      <c r="FR89" s="63">
        <f t="shared" si="532"/>
        <v>35.754869559999996</v>
      </c>
      <c r="FS89" s="63">
        <f t="shared" ref="FS89:GB93" si="533">DI$182</f>
        <v>34.682223473199997</v>
      </c>
      <c r="FT89" s="63">
        <f t="shared" si="533"/>
        <v>33.641756769003997</v>
      </c>
      <c r="FU89" s="63">
        <f t="shared" si="533"/>
        <v>32.63250406593388</v>
      </c>
      <c r="FV89" s="63">
        <f t="shared" si="533"/>
        <v>31.653528943955866</v>
      </c>
      <c r="FW89" s="63">
        <f t="shared" si="533"/>
        <v>30.703923075637181</v>
      </c>
      <c r="FX89" s="63">
        <f t="shared" si="533"/>
        <v>29.782805383368071</v>
      </c>
      <c r="FY89" s="63">
        <f t="shared" si="533"/>
        <v>28.889321221867029</v>
      </c>
      <c r="FZ89" s="63">
        <f t="shared" si="533"/>
        <v>28.022641585211019</v>
      </c>
      <c r="GA89" s="63">
        <f t="shared" si="533"/>
        <v>27.181962337654682</v>
      </c>
      <c r="GB89" s="63">
        <f t="shared" si="533"/>
        <v>26.366503467525042</v>
      </c>
      <c r="GC89" s="63">
        <f t="shared" ref="GC89:GL93" si="534">DS$182</f>
        <v>25.575508363499292</v>
      </c>
      <c r="GD89" s="63">
        <f t="shared" si="534"/>
        <v>24.808243112594312</v>
      </c>
      <c r="GE89" s="63">
        <f t="shared" si="534"/>
        <v>24.063995819216483</v>
      </c>
      <c r="GF89" s="63">
        <f t="shared" si="534"/>
        <v>23.342075944639987</v>
      </c>
      <c r="GG89" s="63">
        <f t="shared" si="534"/>
        <v>22.641813666300784</v>
      </c>
      <c r="GH89" s="63">
        <f t="shared" si="534"/>
        <v>21.96255925631176</v>
      </c>
      <c r="GI89" s="63">
        <f t="shared" si="534"/>
        <v>21.303682478622406</v>
      </c>
      <c r="GJ89" s="63">
        <f t="shared" si="534"/>
        <v>20.664572004263732</v>
      </c>
      <c r="GK89" s="63">
        <f t="shared" si="534"/>
        <v>0</v>
      </c>
      <c r="GL89" s="63">
        <f t="shared" si="534"/>
        <v>0</v>
      </c>
      <c r="GM89" s="63">
        <f t="shared" ref="GM89:GV93" si="535">EC$182</f>
        <v>0</v>
      </c>
      <c r="GN89" s="63">
        <f t="shared" si="535"/>
        <v>0</v>
      </c>
      <c r="GO89" s="63">
        <f t="shared" si="535"/>
        <v>0</v>
      </c>
      <c r="GP89" s="63">
        <f t="shared" si="535"/>
        <v>0</v>
      </c>
      <c r="GQ89" s="63">
        <f t="shared" si="535"/>
        <v>40.960000000000008</v>
      </c>
      <c r="GR89" s="63">
        <f t="shared" si="535"/>
        <v>38.912000000000006</v>
      </c>
      <c r="GS89" s="63">
        <f t="shared" si="535"/>
        <v>36.966400000000007</v>
      </c>
      <c r="GT89" s="63">
        <f t="shared" si="535"/>
        <v>35.118080000000013</v>
      </c>
      <c r="GU89" s="63">
        <f t="shared" si="535"/>
        <v>33.362175999999998</v>
      </c>
      <c r="GV89" s="63">
        <f t="shared" si="535"/>
        <v>31.694067200000003</v>
      </c>
      <c r="GW89" s="63">
        <f t="shared" ref="GW89:HF93" si="536">EM$182</f>
        <v>30.10936384</v>
      </c>
      <c r="GX89" s="63">
        <f t="shared" si="536"/>
        <v>28.603895647999998</v>
      </c>
      <c r="GY89" s="63">
        <f t="shared" si="536"/>
        <v>27.745778778559998</v>
      </c>
      <c r="GZ89" s="63">
        <f t="shared" si="536"/>
        <v>26.913405415203201</v>
      </c>
      <c r="HA89" s="63">
        <f t="shared" si="536"/>
        <v>26.106003252747104</v>
      </c>
      <c r="HB89" s="63">
        <f t="shared" si="536"/>
        <v>25.322823155164695</v>
      </c>
      <c r="HC89" s="63">
        <f t="shared" si="536"/>
        <v>24.563138460509748</v>
      </c>
      <c r="HD89" s="63">
        <f t="shared" si="536"/>
        <v>23.826244306694459</v>
      </c>
      <c r="HE89" s="63">
        <f t="shared" si="536"/>
        <v>23.111456977493624</v>
      </c>
      <c r="HF89" s="63">
        <f t="shared" si="536"/>
        <v>22.418113268168817</v>
      </c>
      <c r="HG89" s="63">
        <f t="shared" ref="HG89:HP93" si="537">EW$182</f>
        <v>21.745569870123745</v>
      </c>
      <c r="HH89" s="63">
        <f t="shared" si="537"/>
        <v>21.093202774020035</v>
      </c>
      <c r="HI89" s="63">
        <f t="shared" si="537"/>
        <v>20.460406690799434</v>
      </c>
      <c r="HJ89" s="63">
        <f t="shared" si="537"/>
        <v>19.84659449007545</v>
      </c>
      <c r="HK89" s="63">
        <f t="shared" si="537"/>
        <v>19.251196655373189</v>
      </c>
      <c r="HL89" s="63">
        <f t="shared" si="537"/>
        <v>18.673660755711989</v>
      </c>
      <c r="HM89" s="63">
        <f t="shared" si="537"/>
        <v>18.113450933040628</v>
      </c>
      <c r="HN89" s="63">
        <f t="shared" si="537"/>
        <v>17.570047405049408</v>
      </c>
      <c r="HO89" s="63">
        <f t="shared" si="537"/>
        <v>17.042945982897926</v>
      </c>
      <c r="HP89" s="63">
        <f t="shared" si="537"/>
        <v>16.531657603410988</v>
      </c>
      <c r="HQ89" s="63">
        <f t="shared" ref="HQ89:HV93" si="538">FG$182</f>
        <v>0</v>
      </c>
      <c r="HR89" s="63">
        <f t="shared" si="538"/>
        <v>0</v>
      </c>
      <c r="HS89" s="63">
        <f t="shared" si="538"/>
        <v>0</v>
      </c>
      <c r="HT89" s="63">
        <f t="shared" si="538"/>
        <v>0</v>
      </c>
      <c r="HU89" s="63">
        <f t="shared" si="538"/>
        <v>0</v>
      </c>
      <c r="HV89" s="63">
        <f t="shared" si="538"/>
        <v>0</v>
      </c>
      <c r="HW89" s="61" t="s">
        <v>188</v>
      </c>
      <c r="HX89" s="62"/>
      <c r="HY89" s="62"/>
      <c r="HZ89" s="62"/>
      <c r="IA89" s="62"/>
      <c r="IB89" s="62"/>
      <c r="IC89" s="62"/>
      <c r="ID89" s="62"/>
      <c r="IE89" s="62"/>
      <c r="IF89" s="62"/>
      <c r="IG89" s="62"/>
      <c r="IH89" s="62"/>
      <c r="II89" s="62"/>
      <c r="IJ89" s="62"/>
      <c r="IK89" s="62"/>
      <c r="IL89" s="62"/>
      <c r="IM89" s="62"/>
      <c r="IN89" s="62"/>
      <c r="IO89" s="62"/>
      <c r="IP89" s="62"/>
      <c r="IQ89" s="62"/>
      <c r="IR89" s="62"/>
      <c r="IS89" s="62"/>
      <c r="IT89" s="62"/>
      <c r="IU89" s="62"/>
      <c r="IV89" s="62"/>
      <c r="IW89" s="62"/>
      <c r="IX89" s="62"/>
      <c r="IY89" s="62"/>
      <c r="IZ89" s="62"/>
      <c r="JA89" s="62"/>
      <c r="JB89" s="62"/>
    </row>
    <row r="90" spans="1:262" x14ac:dyDescent="0.2">
      <c r="A90" t="s">
        <v>108</v>
      </c>
      <c r="B90" t="s">
        <v>139</v>
      </c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1"/>
      <c r="BM90" s="63">
        <f t="shared" si="522"/>
        <v>0</v>
      </c>
      <c r="BN90" s="63">
        <f t="shared" si="522"/>
        <v>0</v>
      </c>
      <c r="BO90" s="63">
        <f t="shared" si="522"/>
        <v>0</v>
      </c>
      <c r="BP90" s="63">
        <f t="shared" si="522"/>
        <v>0</v>
      </c>
      <c r="BQ90" s="63">
        <f t="shared" si="522"/>
        <v>0</v>
      </c>
      <c r="BR90" s="63">
        <f t="shared" si="522"/>
        <v>0</v>
      </c>
      <c r="BS90" s="63">
        <f t="shared" si="522"/>
        <v>100</v>
      </c>
      <c r="BT90" s="63">
        <f t="shared" si="522"/>
        <v>95</v>
      </c>
      <c r="BU90" s="63">
        <f t="shared" si="522"/>
        <v>90.25</v>
      </c>
      <c r="BV90" s="63">
        <f t="shared" si="522"/>
        <v>85.737499999999997</v>
      </c>
      <c r="BW90" s="63">
        <f t="shared" si="523"/>
        <v>81.450624999999988</v>
      </c>
      <c r="BX90" s="63">
        <f t="shared" si="523"/>
        <v>77.378093749999991</v>
      </c>
      <c r="BY90" s="63">
        <f t="shared" si="523"/>
        <v>73.509189062499985</v>
      </c>
      <c r="BZ90" s="63">
        <f t="shared" si="523"/>
        <v>69.833729609374984</v>
      </c>
      <c r="CA90" s="63">
        <f t="shared" si="523"/>
        <v>67.738717721093735</v>
      </c>
      <c r="CB90" s="63">
        <f t="shared" si="523"/>
        <v>65.706556189460926</v>
      </c>
      <c r="CC90" s="63">
        <f t="shared" si="523"/>
        <v>63.735359503777097</v>
      </c>
      <c r="CD90" s="63">
        <f t="shared" si="523"/>
        <v>61.823298718663786</v>
      </c>
      <c r="CE90" s="63">
        <f t="shared" si="523"/>
        <v>59.968599757103867</v>
      </c>
      <c r="CF90" s="63">
        <f t="shared" si="523"/>
        <v>58.16954176439075</v>
      </c>
      <c r="CG90" s="63">
        <f t="shared" si="524"/>
        <v>56.42445551145903</v>
      </c>
      <c r="CH90" s="63">
        <f t="shared" si="524"/>
        <v>54.731721846115256</v>
      </c>
      <c r="CI90" s="63">
        <f t="shared" si="524"/>
        <v>53.089770190731798</v>
      </c>
      <c r="CJ90" s="63">
        <f t="shared" si="524"/>
        <v>51.497077085009842</v>
      </c>
      <c r="CK90" s="63">
        <f t="shared" si="524"/>
        <v>49.952164772459547</v>
      </c>
      <c r="CL90" s="63">
        <f t="shared" si="524"/>
        <v>48.453599829285757</v>
      </c>
      <c r="CM90" s="63">
        <f t="shared" si="524"/>
        <v>46.999991834407183</v>
      </c>
      <c r="CN90" s="63">
        <f t="shared" si="524"/>
        <v>45.589992079374966</v>
      </c>
      <c r="CO90" s="63">
        <f t="shared" si="524"/>
        <v>44.222292316993716</v>
      </c>
      <c r="CP90" s="63">
        <f t="shared" si="524"/>
        <v>42.8956235474839</v>
      </c>
      <c r="CQ90" s="63">
        <f t="shared" si="525"/>
        <v>41.60875484105938</v>
      </c>
      <c r="CR90" s="63">
        <f t="shared" si="525"/>
        <v>40.360492195827597</v>
      </c>
      <c r="CS90" s="63">
        <f t="shared" si="525"/>
        <v>0</v>
      </c>
      <c r="CT90" s="63">
        <f t="shared" si="525"/>
        <v>0</v>
      </c>
      <c r="CU90" s="63">
        <f t="shared" si="525"/>
        <v>0</v>
      </c>
      <c r="CV90" s="63">
        <f t="shared" si="525"/>
        <v>0</v>
      </c>
      <c r="CW90" s="63">
        <f t="shared" si="525"/>
        <v>0</v>
      </c>
      <c r="CX90" s="63">
        <f t="shared" si="525"/>
        <v>0</v>
      </c>
      <c r="CY90" s="63">
        <f t="shared" si="525"/>
        <v>80</v>
      </c>
      <c r="CZ90" s="63">
        <f t="shared" si="525"/>
        <v>76</v>
      </c>
      <c r="DA90" s="63">
        <f t="shared" si="526"/>
        <v>72.2</v>
      </c>
      <c r="DB90" s="63">
        <f t="shared" si="526"/>
        <v>68.59</v>
      </c>
      <c r="DC90" s="63">
        <f t="shared" si="526"/>
        <v>65.160499999999999</v>
      </c>
      <c r="DD90" s="63">
        <f t="shared" si="526"/>
        <v>61.902474999999995</v>
      </c>
      <c r="DE90" s="63">
        <f t="shared" si="526"/>
        <v>58.807351249999989</v>
      </c>
      <c r="DF90" s="63">
        <f t="shared" si="526"/>
        <v>55.866983687499989</v>
      </c>
      <c r="DG90" s="63">
        <f t="shared" si="526"/>
        <v>54.190974176874988</v>
      </c>
      <c r="DH90" s="63">
        <f t="shared" si="526"/>
        <v>52.565244951568744</v>
      </c>
      <c r="DI90" s="63">
        <f t="shared" si="526"/>
        <v>50.988287603021682</v>
      </c>
      <c r="DJ90" s="63">
        <f t="shared" si="526"/>
        <v>49.458638974931034</v>
      </c>
      <c r="DK90" s="63">
        <f t="shared" si="527"/>
        <v>47.974879805683095</v>
      </c>
      <c r="DL90" s="63">
        <f t="shared" si="527"/>
        <v>46.535633411512606</v>
      </c>
      <c r="DM90" s="63">
        <f t="shared" si="527"/>
        <v>45.139564409167228</v>
      </c>
      <c r="DN90" s="63">
        <f t="shared" si="527"/>
        <v>43.785377476892208</v>
      </c>
      <c r="DO90" s="63">
        <f t="shared" si="527"/>
        <v>42.47181615258544</v>
      </c>
      <c r="DP90" s="63">
        <f t="shared" si="527"/>
        <v>41.197661668007875</v>
      </c>
      <c r="DQ90" s="63">
        <f t="shared" si="527"/>
        <v>39.961731817967639</v>
      </c>
      <c r="DR90" s="63">
        <f t="shared" si="527"/>
        <v>38.762879863428608</v>
      </c>
      <c r="DS90" s="63">
        <f t="shared" si="527"/>
        <v>37.599993467525749</v>
      </c>
      <c r="DT90" s="63">
        <f t="shared" si="527"/>
        <v>36.471993663499973</v>
      </c>
      <c r="DU90" s="63">
        <f t="shared" si="528"/>
        <v>35.377833853594971</v>
      </c>
      <c r="DV90" s="63">
        <f t="shared" si="528"/>
        <v>34.316498837987119</v>
      </c>
      <c r="DW90" s="63">
        <f t="shared" si="528"/>
        <v>33.287003872847507</v>
      </c>
      <c r="DX90" s="63">
        <f t="shared" si="528"/>
        <v>32.288393756662082</v>
      </c>
      <c r="DY90" s="63">
        <f t="shared" si="528"/>
        <v>0</v>
      </c>
      <c r="DZ90" s="63">
        <f t="shared" si="528"/>
        <v>0</v>
      </c>
      <c r="EA90" s="63">
        <f t="shared" si="528"/>
        <v>0</v>
      </c>
      <c r="EB90" s="63">
        <f t="shared" si="528"/>
        <v>0</v>
      </c>
      <c r="EC90" s="63">
        <f t="shared" si="528"/>
        <v>0</v>
      </c>
      <c r="ED90" s="63">
        <f t="shared" si="528"/>
        <v>0</v>
      </c>
      <c r="EE90" s="63">
        <f t="shared" si="529"/>
        <v>64</v>
      </c>
      <c r="EF90" s="63">
        <f t="shared" si="529"/>
        <v>60.800000000000004</v>
      </c>
      <c r="EG90" s="63">
        <f t="shared" si="529"/>
        <v>57.760000000000005</v>
      </c>
      <c r="EH90" s="63">
        <f t="shared" si="529"/>
        <v>54.872000000000007</v>
      </c>
      <c r="EI90" s="63">
        <f t="shared" si="529"/>
        <v>52.128399999999999</v>
      </c>
      <c r="EJ90" s="63">
        <f t="shared" si="529"/>
        <v>49.521979999999999</v>
      </c>
      <c r="EK90" s="63">
        <f t="shared" si="529"/>
        <v>47.045880999999994</v>
      </c>
      <c r="EL90" s="63">
        <f t="shared" si="529"/>
        <v>44.693586949999997</v>
      </c>
      <c r="EM90" s="63">
        <f t="shared" si="529"/>
        <v>43.352779341499996</v>
      </c>
      <c r="EN90" s="63">
        <f t="shared" si="529"/>
        <v>42.052195961254995</v>
      </c>
      <c r="EO90" s="63">
        <f t="shared" si="530"/>
        <v>40.790630082417351</v>
      </c>
      <c r="EP90" s="63">
        <f t="shared" si="530"/>
        <v>39.566911179944832</v>
      </c>
      <c r="EQ90" s="63">
        <f t="shared" si="530"/>
        <v>38.379903844546476</v>
      </c>
      <c r="ER90" s="63">
        <f t="shared" si="530"/>
        <v>37.228506729210089</v>
      </c>
      <c r="ES90" s="63">
        <f t="shared" si="530"/>
        <v>36.111651527333784</v>
      </c>
      <c r="ET90" s="63">
        <f t="shared" si="530"/>
        <v>35.028301981513771</v>
      </c>
      <c r="EU90" s="63">
        <f t="shared" si="530"/>
        <v>33.977452922068352</v>
      </c>
      <c r="EV90" s="63">
        <f t="shared" si="530"/>
        <v>32.958129334406301</v>
      </c>
      <c r="EW90" s="63">
        <f t="shared" si="530"/>
        <v>31.969385454374112</v>
      </c>
      <c r="EX90" s="63">
        <f t="shared" si="530"/>
        <v>31.01030389074289</v>
      </c>
      <c r="EY90" s="63">
        <f t="shared" si="531"/>
        <v>30.079994774020602</v>
      </c>
      <c r="EZ90" s="63">
        <f t="shared" si="531"/>
        <v>29.17759493079998</v>
      </c>
      <c r="FA90" s="63">
        <f t="shared" si="531"/>
        <v>28.302267082875979</v>
      </c>
      <c r="FB90" s="63">
        <f t="shared" si="531"/>
        <v>27.453199070389697</v>
      </c>
      <c r="FC90" s="63">
        <f t="shared" si="531"/>
        <v>26.629603098278007</v>
      </c>
      <c r="FD90" s="63">
        <f t="shared" si="531"/>
        <v>25.830715005329665</v>
      </c>
      <c r="FE90" s="63">
        <f t="shared" si="531"/>
        <v>0</v>
      </c>
      <c r="FF90" s="63">
        <f t="shared" si="531"/>
        <v>0</v>
      </c>
      <c r="FG90" s="63">
        <f t="shared" si="531"/>
        <v>0</v>
      </c>
      <c r="FH90" s="63">
        <f t="shared" si="531"/>
        <v>0</v>
      </c>
      <c r="FI90" s="63">
        <f t="shared" si="532"/>
        <v>0</v>
      </c>
      <c r="FJ90" s="63">
        <f t="shared" si="532"/>
        <v>0</v>
      </c>
      <c r="FK90" s="63">
        <f t="shared" si="532"/>
        <v>51.2</v>
      </c>
      <c r="FL90" s="63">
        <f t="shared" si="532"/>
        <v>48.640000000000008</v>
      </c>
      <c r="FM90" s="63">
        <f t="shared" si="532"/>
        <v>46.208000000000006</v>
      </c>
      <c r="FN90" s="63">
        <f t="shared" si="532"/>
        <v>43.897600000000011</v>
      </c>
      <c r="FO90" s="63">
        <f t="shared" si="532"/>
        <v>41.702719999999999</v>
      </c>
      <c r="FP90" s="63">
        <f t="shared" si="532"/>
        <v>39.617584000000001</v>
      </c>
      <c r="FQ90" s="63">
        <f t="shared" si="532"/>
        <v>37.636704799999997</v>
      </c>
      <c r="FR90" s="63">
        <f t="shared" si="532"/>
        <v>35.754869559999996</v>
      </c>
      <c r="FS90" s="63">
        <f t="shared" si="533"/>
        <v>34.682223473199997</v>
      </c>
      <c r="FT90" s="63">
        <f t="shared" si="533"/>
        <v>33.641756769003997</v>
      </c>
      <c r="FU90" s="63">
        <f t="shared" si="533"/>
        <v>32.63250406593388</v>
      </c>
      <c r="FV90" s="63">
        <f t="shared" si="533"/>
        <v>31.653528943955866</v>
      </c>
      <c r="FW90" s="63">
        <f t="shared" si="533"/>
        <v>30.703923075637181</v>
      </c>
      <c r="FX90" s="63">
        <f t="shared" si="533"/>
        <v>29.782805383368071</v>
      </c>
      <c r="FY90" s="63">
        <f t="shared" si="533"/>
        <v>28.889321221867029</v>
      </c>
      <c r="FZ90" s="63">
        <f t="shared" si="533"/>
        <v>28.022641585211019</v>
      </c>
      <c r="GA90" s="63">
        <f t="shared" si="533"/>
        <v>27.181962337654682</v>
      </c>
      <c r="GB90" s="63">
        <f t="shared" si="533"/>
        <v>26.366503467525042</v>
      </c>
      <c r="GC90" s="63">
        <f t="shared" si="534"/>
        <v>25.575508363499292</v>
      </c>
      <c r="GD90" s="63">
        <f t="shared" si="534"/>
        <v>24.808243112594312</v>
      </c>
      <c r="GE90" s="63">
        <f t="shared" si="534"/>
        <v>24.063995819216483</v>
      </c>
      <c r="GF90" s="63">
        <f t="shared" si="534"/>
        <v>23.342075944639987</v>
      </c>
      <c r="GG90" s="63">
        <f t="shared" si="534"/>
        <v>22.641813666300784</v>
      </c>
      <c r="GH90" s="63">
        <f t="shared" si="534"/>
        <v>21.96255925631176</v>
      </c>
      <c r="GI90" s="63">
        <f t="shared" si="534"/>
        <v>21.303682478622406</v>
      </c>
      <c r="GJ90" s="63">
        <f t="shared" si="534"/>
        <v>20.664572004263732</v>
      </c>
      <c r="GK90" s="63">
        <f t="shared" si="534"/>
        <v>0</v>
      </c>
      <c r="GL90" s="63">
        <f t="shared" si="534"/>
        <v>0</v>
      </c>
      <c r="GM90" s="63">
        <f t="shared" si="535"/>
        <v>0</v>
      </c>
      <c r="GN90" s="63">
        <f t="shared" si="535"/>
        <v>0</v>
      </c>
      <c r="GO90" s="63">
        <f t="shared" si="535"/>
        <v>0</v>
      </c>
      <c r="GP90" s="63">
        <f t="shared" si="535"/>
        <v>0</v>
      </c>
      <c r="GQ90" s="63">
        <f t="shared" si="535"/>
        <v>40.960000000000008</v>
      </c>
      <c r="GR90" s="63">
        <f t="shared" si="535"/>
        <v>38.912000000000006</v>
      </c>
      <c r="GS90" s="63">
        <f t="shared" si="535"/>
        <v>36.966400000000007</v>
      </c>
      <c r="GT90" s="63">
        <f t="shared" si="535"/>
        <v>35.118080000000013</v>
      </c>
      <c r="GU90" s="63">
        <f t="shared" si="535"/>
        <v>33.362175999999998</v>
      </c>
      <c r="GV90" s="63">
        <f t="shared" si="535"/>
        <v>31.694067200000003</v>
      </c>
      <c r="GW90" s="63">
        <f t="shared" si="536"/>
        <v>30.10936384</v>
      </c>
      <c r="GX90" s="63">
        <f t="shared" si="536"/>
        <v>28.603895647999998</v>
      </c>
      <c r="GY90" s="63">
        <f t="shared" si="536"/>
        <v>27.745778778559998</v>
      </c>
      <c r="GZ90" s="63">
        <f t="shared" si="536"/>
        <v>26.913405415203201</v>
      </c>
      <c r="HA90" s="63">
        <f t="shared" si="536"/>
        <v>26.106003252747104</v>
      </c>
      <c r="HB90" s="63">
        <f t="shared" si="536"/>
        <v>25.322823155164695</v>
      </c>
      <c r="HC90" s="63">
        <f t="shared" si="536"/>
        <v>24.563138460509748</v>
      </c>
      <c r="HD90" s="63">
        <f t="shared" si="536"/>
        <v>23.826244306694459</v>
      </c>
      <c r="HE90" s="63">
        <f t="shared" si="536"/>
        <v>23.111456977493624</v>
      </c>
      <c r="HF90" s="63">
        <f t="shared" si="536"/>
        <v>22.418113268168817</v>
      </c>
      <c r="HG90" s="63">
        <f t="shared" si="537"/>
        <v>21.745569870123745</v>
      </c>
      <c r="HH90" s="63">
        <f t="shared" si="537"/>
        <v>21.093202774020035</v>
      </c>
      <c r="HI90" s="63">
        <f t="shared" si="537"/>
        <v>20.460406690799434</v>
      </c>
      <c r="HJ90" s="63">
        <f t="shared" si="537"/>
        <v>19.84659449007545</v>
      </c>
      <c r="HK90" s="63">
        <f t="shared" si="537"/>
        <v>19.251196655373189</v>
      </c>
      <c r="HL90" s="63">
        <f t="shared" si="537"/>
        <v>18.673660755711989</v>
      </c>
      <c r="HM90" s="63">
        <f t="shared" si="537"/>
        <v>18.113450933040628</v>
      </c>
      <c r="HN90" s="63">
        <f t="shared" si="537"/>
        <v>17.570047405049408</v>
      </c>
      <c r="HO90" s="63">
        <f t="shared" si="537"/>
        <v>17.042945982897926</v>
      </c>
      <c r="HP90" s="63">
        <f t="shared" si="537"/>
        <v>16.531657603410988</v>
      </c>
      <c r="HQ90" s="63">
        <f t="shared" si="538"/>
        <v>0</v>
      </c>
      <c r="HR90" s="63">
        <f t="shared" si="538"/>
        <v>0</v>
      </c>
      <c r="HS90" s="63">
        <f t="shared" si="538"/>
        <v>0</v>
      </c>
      <c r="HT90" s="63">
        <f t="shared" si="538"/>
        <v>0</v>
      </c>
      <c r="HU90" s="63">
        <f t="shared" si="538"/>
        <v>0</v>
      </c>
      <c r="HV90" s="63">
        <f t="shared" si="538"/>
        <v>0</v>
      </c>
      <c r="HW90" s="63">
        <f t="shared" ref="HW90:IF93" si="539">FM$182</f>
        <v>40</v>
      </c>
      <c r="HX90" s="63">
        <f t="shared" si="539"/>
        <v>42</v>
      </c>
      <c r="HY90" s="63">
        <f t="shared" si="539"/>
        <v>44.1</v>
      </c>
      <c r="HZ90" s="63">
        <f t="shared" si="539"/>
        <v>46.305000000000007</v>
      </c>
      <c r="IA90" s="63">
        <f t="shared" si="539"/>
        <v>48.620250000000006</v>
      </c>
      <c r="IB90" s="63">
        <f t="shared" si="539"/>
        <v>51.051262500000007</v>
      </c>
      <c r="IC90" s="63">
        <f t="shared" si="539"/>
        <v>53.603825625000013</v>
      </c>
      <c r="ID90" s="63">
        <f t="shared" si="539"/>
        <v>56.284016906250017</v>
      </c>
      <c r="IE90" s="63">
        <f t="shared" si="539"/>
        <v>59.098217751562522</v>
      </c>
      <c r="IF90" s="63">
        <f t="shared" si="539"/>
        <v>62.053128639140652</v>
      </c>
      <c r="IG90" s="63">
        <f t="shared" ref="IG90:IP93" si="540">FW$182</f>
        <v>65.155785071097682</v>
      </c>
      <c r="IH90" s="63">
        <f t="shared" si="540"/>
        <v>68.413574324652572</v>
      </c>
      <c r="II90" s="63">
        <f t="shared" si="540"/>
        <v>71.834253040885201</v>
      </c>
      <c r="IJ90" s="63">
        <f t="shared" si="540"/>
        <v>75.425965692929466</v>
      </c>
      <c r="IK90" s="63">
        <f t="shared" si="540"/>
        <v>79.197263977575943</v>
      </c>
      <c r="IL90" s="63">
        <f t="shared" si="540"/>
        <v>83.15712717645475</v>
      </c>
      <c r="IM90" s="63">
        <f t="shared" si="540"/>
        <v>85</v>
      </c>
      <c r="IN90" s="63">
        <f t="shared" si="540"/>
        <v>85</v>
      </c>
      <c r="IO90" s="63">
        <f t="shared" si="540"/>
        <v>85</v>
      </c>
      <c r="IP90" s="63">
        <f t="shared" si="540"/>
        <v>85</v>
      </c>
      <c r="IQ90" s="63">
        <f t="shared" ref="IQ90:IZ93" si="541">GG$182</f>
        <v>85</v>
      </c>
      <c r="IR90" s="63">
        <f t="shared" si="541"/>
        <v>85</v>
      </c>
      <c r="IS90" s="63">
        <f t="shared" si="541"/>
        <v>85</v>
      </c>
      <c r="IT90" s="63">
        <f t="shared" si="541"/>
        <v>85</v>
      </c>
      <c r="IU90" s="63">
        <f t="shared" si="541"/>
        <v>85</v>
      </c>
      <c r="IV90" s="63">
        <f t="shared" si="541"/>
        <v>85</v>
      </c>
      <c r="IW90" s="63">
        <f t="shared" si="541"/>
        <v>85</v>
      </c>
      <c r="IX90" s="63">
        <f t="shared" si="541"/>
        <v>85</v>
      </c>
      <c r="IY90" s="63">
        <f t="shared" si="541"/>
        <v>85</v>
      </c>
      <c r="IZ90" s="63">
        <f t="shared" si="541"/>
        <v>85</v>
      </c>
      <c r="JA90" s="63">
        <f t="shared" ref="JA90:JB93" si="542">GQ$182</f>
        <v>85</v>
      </c>
      <c r="JB90" s="63">
        <f t="shared" si="542"/>
        <v>85</v>
      </c>
    </row>
    <row r="91" spans="1:262" x14ac:dyDescent="0.2">
      <c r="A91" t="s">
        <v>108</v>
      </c>
      <c r="B91" t="s">
        <v>140</v>
      </c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1"/>
      <c r="BM91" s="63">
        <f t="shared" si="522"/>
        <v>0</v>
      </c>
      <c r="BN91" s="63">
        <f t="shared" si="522"/>
        <v>0</v>
      </c>
      <c r="BO91" s="63">
        <f t="shared" si="522"/>
        <v>0</v>
      </c>
      <c r="BP91" s="63">
        <f t="shared" si="522"/>
        <v>0</v>
      </c>
      <c r="BQ91" s="63">
        <f t="shared" si="522"/>
        <v>0</v>
      </c>
      <c r="BR91" s="63">
        <f t="shared" si="522"/>
        <v>0</v>
      </c>
      <c r="BS91" s="63">
        <f t="shared" si="522"/>
        <v>100</v>
      </c>
      <c r="BT91" s="63">
        <f t="shared" si="522"/>
        <v>95</v>
      </c>
      <c r="BU91" s="63">
        <f t="shared" si="522"/>
        <v>90.25</v>
      </c>
      <c r="BV91" s="63">
        <f t="shared" si="522"/>
        <v>85.737499999999997</v>
      </c>
      <c r="BW91" s="63">
        <f t="shared" si="523"/>
        <v>81.450624999999988</v>
      </c>
      <c r="BX91" s="63">
        <f t="shared" si="523"/>
        <v>77.378093749999991</v>
      </c>
      <c r="BY91" s="63">
        <f t="shared" si="523"/>
        <v>73.509189062499985</v>
      </c>
      <c r="BZ91" s="63">
        <f t="shared" si="523"/>
        <v>69.833729609374984</v>
      </c>
      <c r="CA91" s="63">
        <f t="shared" si="523"/>
        <v>67.738717721093735</v>
      </c>
      <c r="CB91" s="63">
        <f t="shared" si="523"/>
        <v>65.706556189460926</v>
      </c>
      <c r="CC91" s="63">
        <f t="shared" si="523"/>
        <v>63.735359503777097</v>
      </c>
      <c r="CD91" s="63">
        <f t="shared" si="523"/>
        <v>61.823298718663786</v>
      </c>
      <c r="CE91" s="63">
        <f t="shared" si="523"/>
        <v>59.968599757103867</v>
      </c>
      <c r="CF91" s="63">
        <f t="shared" si="523"/>
        <v>58.16954176439075</v>
      </c>
      <c r="CG91" s="63">
        <f t="shared" si="524"/>
        <v>56.42445551145903</v>
      </c>
      <c r="CH91" s="63">
        <f t="shared" si="524"/>
        <v>54.731721846115256</v>
      </c>
      <c r="CI91" s="63">
        <f t="shared" si="524"/>
        <v>53.089770190731798</v>
      </c>
      <c r="CJ91" s="63">
        <f t="shared" si="524"/>
        <v>51.497077085009842</v>
      </c>
      <c r="CK91" s="63">
        <f t="shared" si="524"/>
        <v>49.952164772459547</v>
      </c>
      <c r="CL91" s="63">
        <f t="shared" si="524"/>
        <v>48.453599829285757</v>
      </c>
      <c r="CM91" s="63">
        <f t="shared" si="524"/>
        <v>46.999991834407183</v>
      </c>
      <c r="CN91" s="63">
        <f t="shared" si="524"/>
        <v>45.589992079374966</v>
      </c>
      <c r="CO91" s="63">
        <f t="shared" si="524"/>
        <v>44.222292316993716</v>
      </c>
      <c r="CP91" s="63">
        <f t="shared" si="524"/>
        <v>42.8956235474839</v>
      </c>
      <c r="CQ91" s="63">
        <f t="shared" si="525"/>
        <v>41.60875484105938</v>
      </c>
      <c r="CR91" s="63">
        <f t="shared" si="525"/>
        <v>40.360492195827597</v>
      </c>
      <c r="CS91" s="63">
        <f t="shared" si="525"/>
        <v>0</v>
      </c>
      <c r="CT91" s="63">
        <f t="shared" si="525"/>
        <v>0</v>
      </c>
      <c r="CU91" s="63">
        <f t="shared" si="525"/>
        <v>0</v>
      </c>
      <c r="CV91" s="63">
        <f t="shared" si="525"/>
        <v>0</v>
      </c>
      <c r="CW91" s="63">
        <f t="shared" si="525"/>
        <v>0</v>
      </c>
      <c r="CX91" s="63">
        <f t="shared" si="525"/>
        <v>0</v>
      </c>
      <c r="CY91" s="63">
        <f t="shared" si="525"/>
        <v>80</v>
      </c>
      <c r="CZ91" s="63">
        <f t="shared" si="525"/>
        <v>76</v>
      </c>
      <c r="DA91" s="63">
        <f t="shared" si="526"/>
        <v>72.2</v>
      </c>
      <c r="DB91" s="63">
        <f t="shared" si="526"/>
        <v>68.59</v>
      </c>
      <c r="DC91" s="63">
        <f t="shared" si="526"/>
        <v>65.160499999999999</v>
      </c>
      <c r="DD91" s="63">
        <f t="shared" si="526"/>
        <v>61.902474999999995</v>
      </c>
      <c r="DE91" s="63">
        <f t="shared" si="526"/>
        <v>58.807351249999989</v>
      </c>
      <c r="DF91" s="63">
        <f t="shared" si="526"/>
        <v>55.866983687499989</v>
      </c>
      <c r="DG91" s="63">
        <f t="shared" si="526"/>
        <v>54.190974176874988</v>
      </c>
      <c r="DH91" s="63">
        <f t="shared" si="526"/>
        <v>52.565244951568744</v>
      </c>
      <c r="DI91" s="63">
        <f t="shared" si="526"/>
        <v>50.988287603021682</v>
      </c>
      <c r="DJ91" s="63">
        <f t="shared" si="526"/>
        <v>49.458638974931034</v>
      </c>
      <c r="DK91" s="63">
        <f t="shared" si="527"/>
        <v>47.974879805683095</v>
      </c>
      <c r="DL91" s="63">
        <f t="shared" si="527"/>
        <v>46.535633411512606</v>
      </c>
      <c r="DM91" s="63">
        <f t="shared" si="527"/>
        <v>45.139564409167228</v>
      </c>
      <c r="DN91" s="63">
        <f t="shared" si="527"/>
        <v>43.785377476892208</v>
      </c>
      <c r="DO91" s="63">
        <f t="shared" si="527"/>
        <v>42.47181615258544</v>
      </c>
      <c r="DP91" s="63">
        <f t="shared" si="527"/>
        <v>41.197661668007875</v>
      </c>
      <c r="DQ91" s="63">
        <f t="shared" si="527"/>
        <v>39.961731817967639</v>
      </c>
      <c r="DR91" s="63">
        <f t="shared" si="527"/>
        <v>38.762879863428608</v>
      </c>
      <c r="DS91" s="63">
        <f t="shared" si="527"/>
        <v>37.599993467525749</v>
      </c>
      <c r="DT91" s="63">
        <f t="shared" si="527"/>
        <v>36.471993663499973</v>
      </c>
      <c r="DU91" s="63">
        <f t="shared" si="528"/>
        <v>35.377833853594971</v>
      </c>
      <c r="DV91" s="63">
        <f t="shared" si="528"/>
        <v>34.316498837987119</v>
      </c>
      <c r="DW91" s="63">
        <f t="shared" si="528"/>
        <v>33.287003872847507</v>
      </c>
      <c r="DX91" s="63">
        <f t="shared" si="528"/>
        <v>32.288393756662082</v>
      </c>
      <c r="DY91" s="63">
        <f t="shared" si="528"/>
        <v>0</v>
      </c>
      <c r="DZ91" s="63">
        <f t="shared" si="528"/>
        <v>0</v>
      </c>
      <c r="EA91" s="63">
        <f t="shared" si="528"/>
        <v>0</v>
      </c>
      <c r="EB91" s="63">
        <f t="shared" si="528"/>
        <v>0</v>
      </c>
      <c r="EC91" s="63">
        <f t="shared" si="528"/>
        <v>0</v>
      </c>
      <c r="ED91" s="63">
        <f t="shared" si="528"/>
        <v>0</v>
      </c>
      <c r="EE91" s="63">
        <f t="shared" si="529"/>
        <v>64</v>
      </c>
      <c r="EF91" s="63">
        <f t="shared" si="529"/>
        <v>60.800000000000004</v>
      </c>
      <c r="EG91" s="63">
        <f t="shared" si="529"/>
        <v>57.760000000000005</v>
      </c>
      <c r="EH91" s="63">
        <f t="shared" si="529"/>
        <v>54.872000000000007</v>
      </c>
      <c r="EI91" s="63">
        <f t="shared" si="529"/>
        <v>52.128399999999999</v>
      </c>
      <c r="EJ91" s="63">
        <f t="shared" si="529"/>
        <v>49.521979999999999</v>
      </c>
      <c r="EK91" s="63">
        <f t="shared" si="529"/>
        <v>47.045880999999994</v>
      </c>
      <c r="EL91" s="63">
        <f t="shared" si="529"/>
        <v>44.693586949999997</v>
      </c>
      <c r="EM91" s="63">
        <f t="shared" si="529"/>
        <v>43.352779341499996</v>
      </c>
      <c r="EN91" s="63">
        <f t="shared" si="529"/>
        <v>42.052195961254995</v>
      </c>
      <c r="EO91" s="63">
        <f t="shared" si="530"/>
        <v>40.790630082417351</v>
      </c>
      <c r="EP91" s="63">
        <f t="shared" si="530"/>
        <v>39.566911179944832</v>
      </c>
      <c r="EQ91" s="63">
        <f t="shared" si="530"/>
        <v>38.379903844546476</v>
      </c>
      <c r="ER91" s="63">
        <f t="shared" si="530"/>
        <v>37.228506729210089</v>
      </c>
      <c r="ES91" s="63">
        <f t="shared" si="530"/>
        <v>36.111651527333784</v>
      </c>
      <c r="ET91" s="63">
        <f t="shared" si="530"/>
        <v>35.028301981513771</v>
      </c>
      <c r="EU91" s="63">
        <f t="shared" si="530"/>
        <v>33.977452922068352</v>
      </c>
      <c r="EV91" s="63">
        <f t="shared" si="530"/>
        <v>32.958129334406301</v>
      </c>
      <c r="EW91" s="63">
        <f t="shared" si="530"/>
        <v>31.969385454374112</v>
      </c>
      <c r="EX91" s="63">
        <f t="shared" si="530"/>
        <v>31.01030389074289</v>
      </c>
      <c r="EY91" s="63">
        <f t="shared" si="531"/>
        <v>30.079994774020602</v>
      </c>
      <c r="EZ91" s="63">
        <f t="shared" si="531"/>
        <v>29.17759493079998</v>
      </c>
      <c r="FA91" s="63">
        <f t="shared" si="531"/>
        <v>28.302267082875979</v>
      </c>
      <c r="FB91" s="63">
        <f t="shared" si="531"/>
        <v>27.453199070389697</v>
      </c>
      <c r="FC91" s="63">
        <f t="shared" si="531"/>
        <v>26.629603098278007</v>
      </c>
      <c r="FD91" s="63">
        <f t="shared" si="531"/>
        <v>25.830715005329665</v>
      </c>
      <c r="FE91" s="63">
        <f t="shared" si="531"/>
        <v>0</v>
      </c>
      <c r="FF91" s="63">
        <f t="shared" si="531"/>
        <v>0</v>
      </c>
      <c r="FG91" s="63">
        <f t="shared" si="531"/>
        <v>0</v>
      </c>
      <c r="FH91" s="63">
        <f t="shared" si="531"/>
        <v>0</v>
      </c>
      <c r="FI91" s="63">
        <f t="shared" si="532"/>
        <v>0</v>
      </c>
      <c r="FJ91" s="63">
        <f t="shared" si="532"/>
        <v>0</v>
      </c>
      <c r="FK91" s="63">
        <f t="shared" si="532"/>
        <v>51.2</v>
      </c>
      <c r="FL91" s="63">
        <f t="shared" si="532"/>
        <v>48.640000000000008</v>
      </c>
      <c r="FM91" s="63">
        <f t="shared" si="532"/>
        <v>46.208000000000006</v>
      </c>
      <c r="FN91" s="63">
        <f t="shared" si="532"/>
        <v>43.897600000000011</v>
      </c>
      <c r="FO91" s="63">
        <f t="shared" si="532"/>
        <v>41.702719999999999</v>
      </c>
      <c r="FP91" s="63">
        <f t="shared" si="532"/>
        <v>39.617584000000001</v>
      </c>
      <c r="FQ91" s="63">
        <f t="shared" si="532"/>
        <v>37.636704799999997</v>
      </c>
      <c r="FR91" s="63">
        <f t="shared" si="532"/>
        <v>35.754869559999996</v>
      </c>
      <c r="FS91" s="63">
        <f t="shared" si="533"/>
        <v>34.682223473199997</v>
      </c>
      <c r="FT91" s="63">
        <f t="shared" si="533"/>
        <v>33.641756769003997</v>
      </c>
      <c r="FU91" s="63">
        <f t="shared" si="533"/>
        <v>32.63250406593388</v>
      </c>
      <c r="FV91" s="63">
        <f t="shared" si="533"/>
        <v>31.653528943955866</v>
      </c>
      <c r="FW91" s="63">
        <f t="shared" si="533"/>
        <v>30.703923075637181</v>
      </c>
      <c r="FX91" s="63">
        <f t="shared" si="533"/>
        <v>29.782805383368071</v>
      </c>
      <c r="FY91" s="63">
        <f t="shared" si="533"/>
        <v>28.889321221867029</v>
      </c>
      <c r="FZ91" s="63">
        <f t="shared" si="533"/>
        <v>28.022641585211019</v>
      </c>
      <c r="GA91" s="63">
        <f t="shared" si="533"/>
        <v>27.181962337654682</v>
      </c>
      <c r="GB91" s="63">
        <f t="shared" si="533"/>
        <v>26.366503467525042</v>
      </c>
      <c r="GC91" s="63">
        <f t="shared" si="534"/>
        <v>25.575508363499292</v>
      </c>
      <c r="GD91" s="63">
        <f t="shared" si="534"/>
        <v>24.808243112594312</v>
      </c>
      <c r="GE91" s="63">
        <f t="shared" si="534"/>
        <v>24.063995819216483</v>
      </c>
      <c r="GF91" s="63">
        <f t="shared" si="534"/>
        <v>23.342075944639987</v>
      </c>
      <c r="GG91" s="63">
        <f t="shared" si="534"/>
        <v>22.641813666300784</v>
      </c>
      <c r="GH91" s="63">
        <f t="shared" si="534"/>
        <v>21.96255925631176</v>
      </c>
      <c r="GI91" s="63">
        <f t="shared" si="534"/>
        <v>21.303682478622406</v>
      </c>
      <c r="GJ91" s="63">
        <f t="shared" si="534"/>
        <v>20.664572004263732</v>
      </c>
      <c r="GK91" s="63">
        <f t="shared" si="534"/>
        <v>0</v>
      </c>
      <c r="GL91" s="63">
        <f t="shared" si="534"/>
        <v>0</v>
      </c>
      <c r="GM91" s="63">
        <f t="shared" si="535"/>
        <v>0</v>
      </c>
      <c r="GN91" s="63">
        <f t="shared" si="535"/>
        <v>0</v>
      </c>
      <c r="GO91" s="63">
        <f t="shared" si="535"/>
        <v>0</v>
      </c>
      <c r="GP91" s="63">
        <f t="shared" si="535"/>
        <v>0</v>
      </c>
      <c r="GQ91" s="63">
        <f t="shared" si="535"/>
        <v>40.960000000000008</v>
      </c>
      <c r="GR91" s="63">
        <f t="shared" si="535"/>
        <v>38.912000000000006</v>
      </c>
      <c r="GS91" s="63">
        <f t="shared" si="535"/>
        <v>36.966400000000007</v>
      </c>
      <c r="GT91" s="63">
        <f t="shared" si="535"/>
        <v>35.118080000000013</v>
      </c>
      <c r="GU91" s="63">
        <f t="shared" si="535"/>
        <v>33.362175999999998</v>
      </c>
      <c r="GV91" s="63">
        <f t="shared" si="535"/>
        <v>31.694067200000003</v>
      </c>
      <c r="GW91" s="63">
        <f t="shared" si="536"/>
        <v>30.10936384</v>
      </c>
      <c r="GX91" s="63">
        <f t="shared" si="536"/>
        <v>28.603895647999998</v>
      </c>
      <c r="GY91" s="63">
        <f t="shared" si="536"/>
        <v>27.745778778559998</v>
      </c>
      <c r="GZ91" s="63">
        <f t="shared" si="536"/>
        <v>26.913405415203201</v>
      </c>
      <c r="HA91" s="63">
        <f t="shared" si="536"/>
        <v>26.106003252747104</v>
      </c>
      <c r="HB91" s="63">
        <f t="shared" si="536"/>
        <v>25.322823155164695</v>
      </c>
      <c r="HC91" s="63">
        <f t="shared" si="536"/>
        <v>24.563138460509748</v>
      </c>
      <c r="HD91" s="63">
        <f t="shared" si="536"/>
        <v>23.826244306694459</v>
      </c>
      <c r="HE91" s="63">
        <f t="shared" si="536"/>
        <v>23.111456977493624</v>
      </c>
      <c r="HF91" s="63">
        <f t="shared" si="536"/>
        <v>22.418113268168817</v>
      </c>
      <c r="HG91" s="63">
        <f t="shared" si="537"/>
        <v>21.745569870123745</v>
      </c>
      <c r="HH91" s="63">
        <f t="shared" si="537"/>
        <v>21.093202774020035</v>
      </c>
      <c r="HI91" s="63">
        <f t="shared" si="537"/>
        <v>20.460406690799434</v>
      </c>
      <c r="HJ91" s="63">
        <f t="shared" si="537"/>
        <v>19.84659449007545</v>
      </c>
      <c r="HK91" s="63">
        <f t="shared" si="537"/>
        <v>19.251196655373189</v>
      </c>
      <c r="HL91" s="63">
        <f t="shared" si="537"/>
        <v>18.673660755711989</v>
      </c>
      <c r="HM91" s="63">
        <f t="shared" si="537"/>
        <v>18.113450933040628</v>
      </c>
      <c r="HN91" s="63">
        <f t="shared" si="537"/>
        <v>17.570047405049408</v>
      </c>
      <c r="HO91" s="63">
        <f t="shared" si="537"/>
        <v>17.042945982897926</v>
      </c>
      <c r="HP91" s="63">
        <f t="shared" si="537"/>
        <v>16.531657603410988</v>
      </c>
      <c r="HQ91" s="63">
        <f t="shared" si="538"/>
        <v>0</v>
      </c>
      <c r="HR91" s="63">
        <f t="shared" si="538"/>
        <v>0</v>
      </c>
      <c r="HS91" s="63">
        <f t="shared" si="538"/>
        <v>0</v>
      </c>
      <c r="HT91" s="63">
        <f t="shared" si="538"/>
        <v>0</v>
      </c>
      <c r="HU91" s="63">
        <f t="shared" si="538"/>
        <v>0</v>
      </c>
      <c r="HV91" s="63">
        <f t="shared" si="538"/>
        <v>0</v>
      </c>
      <c r="HW91" s="63">
        <f t="shared" si="539"/>
        <v>40</v>
      </c>
      <c r="HX91" s="63">
        <f t="shared" si="539"/>
        <v>42</v>
      </c>
      <c r="HY91" s="63">
        <f t="shared" si="539"/>
        <v>44.1</v>
      </c>
      <c r="HZ91" s="63">
        <f t="shared" si="539"/>
        <v>46.305000000000007</v>
      </c>
      <c r="IA91" s="63">
        <f t="shared" si="539"/>
        <v>48.620250000000006</v>
      </c>
      <c r="IB91" s="63">
        <f t="shared" si="539"/>
        <v>51.051262500000007</v>
      </c>
      <c r="IC91" s="63">
        <f t="shared" si="539"/>
        <v>53.603825625000013</v>
      </c>
      <c r="ID91" s="63">
        <f t="shared" si="539"/>
        <v>56.284016906250017</v>
      </c>
      <c r="IE91" s="63">
        <f t="shared" si="539"/>
        <v>59.098217751562522</v>
      </c>
      <c r="IF91" s="63">
        <f t="shared" si="539"/>
        <v>62.053128639140652</v>
      </c>
      <c r="IG91" s="63">
        <f t="shared" si="540"/>
        <v>65.155785071097682</v>
      </c>
      <c r="IH91" s="63">
        <f t="shared" si="540"/>
        <v>68.413574324652572</v>
      </c>
      <c r="II91" s="63">
        <f t="shared" si="540"/>
        <v>71.834253040885201</v>
      </c>
      <c r="IJ91" s="63">
        <f t="shared" si="540"/>
        <v>75.425965692929466</v>
      </c>
      <c r="IK91" s="63">
        <f t="shared" si="540"/>
        <v>79.197263977575943</v>
      </c>
      <c r="IL91" s="63">
        <f t="shared" si="540"/>
        <v>83.15712717645475</v>
      </c>
      <c r="IM91" s="63">
        <f t="shared" si="540"/>
        <v>85</v>
      </c>
      <c r="IN91" s="63">
        <f t="shared" si="540"/>
        <v>85</v>
      </c>
      <c r="IO91" s="63">
        <f t="shared" si="540"/>
        <v>85</v>
      </c>
      <c r="IP91" s="63">
        <f t="shared" si="540"/>
        <v>85</v>
      </c>
      <c r="IQ91" s="63">
        <f t="shared" si="541"/>
        <v>85</v>
      </c>
      <c r="IR91" s="63">
        <f t="shared" si="541"/>
        <v>85</v>
      </c>
      <c r="IS91" s="63">
        <f t="shared" si="541"/>
        <v>85</v>
      </c>
      <c r="IT91" s="63">
        <f t="shared" si="541"/>
        <v>85</v>
      </c>
      <c r="IU91" s="63">
        <f t="shared" si="541"/>
        <v>85</v>
      </c>
      <c r="IV91" s="63">
        <f t="shared" si="541"/>
        <v>85</v>
      </c>
      <c r="IW91" s="63">
        <f t="shared" si="541"/>
        <v>85</v>
      </c>
      <c r="IX91" s="63">
        <f t="shared" si="541"/>
        <v>85</v>
      </c>
      <c r="IY91" s="63">
        <f t="shared" si="541"/>
        <v>85</v>
      </c>
      <c r="IZ91" s="63">
        <f t="shared" si="541"/>
        <v>85</v>
      </c>
      <c r="JA91" s="63">
        <f t="shared" si="542"/>
        <v>85</v>
      </c>
      <c r="JB91" s="63">
        <f t="shared" si="542"/>
        <v>85</v>
      </c>
    </row>
    <row r="92" spans="1:262" x14ac:dyDescent="0.2">
      <c r="A92" t="s">
        <v>108</v>
      </c>
      <c r="B92" t="s">
        <v>141</v>
      </c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64">
        <f t="shared" si="522"/>
        <v>0</v>
      </c>
      <c r="BN92" s="64">
        <f t="shared" si="522"/>
        <v>0</v>
      </c>
      <c r="BO92" s="64">
        <f t="shared" si="522"/>
        <v>0</v>
      </c>
      <c r="BP92" s="64">
        <f t="shared" si="522"/>
        <v>0</v>
      </c>
      <c r="BQ92" s="64">
        <f t="shared" si="522"/>
        <v>0</v>
      </c>
      <c r="BR92" s="64">
        <f t="shared" si="522"/>
        <v>0</v>
      </c>
      <c r="BS92" s="64">
        <f t="shared" si="522"/>
        <v>100</v>
      </c>
      <c r="BT92" s="64">
        <f t="shared" si="522"/>
        <v>95</v>
      </c>
      <c r="BU92" s="64">
        <f t="shared" si="522"/>
        <v>90.25</v>
      </c>
      <c r="BV92" s="64">
        <f t="shared" si="522"/>
        <v>85.737499999999997</v>
      </c>
      <c r="BW92" s="64">
        <f t="shared" si="523"/>
        <v>81.450624999999988</v>
      </c>
      <c r="BX92" s="64">
        <f t="shared" si="523"/>
        <v>77.378093749999991</v>
      </c>
      <c r="BY92" s="64">
        <f t="shared" si="523"/>
        <v>73.509189062499985</v>
      </c>
      <c r="BZ92" s="64">
        <f t="shared" si="523"/>
        <v>69.833729609374984</v>
      </c>
      <c r="CA92" s="64">
        <f t="shared" si="523"/>
        <v>67.738717721093735</v>
      </c>
      <c r="CB92" s="64">
        <f t="shared" si="523"/>
        <v>65.706556189460926</v>
      </c>
      <c r="CC92" s="64">
        <f t="shared" si="523"/>
        <v>63.735359503777097</v>
      </c>
      <c r="CD92" s="64">
        <f t="shared" si="523"/>
        <v>61.823298718663786</v>
      </c>
      <c r="CE92" s="64">
        <f t="shared" si="523"/>
        <v>59.968599757103867</v>
      </c>
      <c r="CF92" s="64">
        <f t="shared" si="523"/>
        <v>58.16954176439075</v>
      </c>
      <c r="CG92" s="64">
        <f t="shared" si="524"/>
        <v>56.42445551145903</v>
      </c>
      <c r="CH92" s="64">
        <f t="shared" si="524"/>
        <v>54.731721846115256</v>
      </c>
      <c r="CI92" s="64">
        <f t="shared" si="524"/>
        <v>53.089770190731798</v>
      </c>
      <c r="CJ92" s="64">
        <f t="shared" si="524"/>
        <v>51.497077085009842</v>
      </c>
      <c r="CK92" s="64">
        <f t="shared" si="524"/>
        <v>49.952164772459547</v>
      </c>
      <c r="CL92" s="64">
        <f t="shared" si="524"/>
        <v>48.453599829285757</v>
      </c>
      <c r="CM92" s="64">
        <f t="shared" si="524"/>
        <v>46.999991834407183</v>
      </c>
      <c r="CN92" s="64">
        <f t="shared" si="524"/>
        <v>45.589992079374966</v>
      </c>
      <c r="CO92" s="64">
        <f t="shared" si="524"/>
        <v>44.222292316993716</v>
      </c>
      <c r="CP92" s="64">
        <f t="shared" si="524"/>
        <v>42.8956235474839</v>
      </c>
      <c r="CQ92" s="64">
        <f t="shared" si="525"/>
        <v>41.60875484105938</v>
      </c>
      <c r="CR92" s="64">
        <f t="shared" si="525"/>
        <v>40.360492195827597</v>
      </c>
      <c r="CS92" s="64">
        <f t="shared" si="525"/>
        <v>0</v>
      </c>
      <c r="CT92" s="64">
        <f t="shared" si="525"/>
        <v>0</v>
      </c>
      <c r="CU92" s="64">
        <f t="shared" si="525"/>
        <v>0</v>
      </c>
      <c r="CV92" s="64">
        <f t="shared" si="525"/>
        <v>0</v>
      </c>
      <c r="CW92" s="64">
        <f t="shared" si="525"/>
        <v>0</v>
      </c>
      <c r="CX92" s="64">
        <f t="shared" si="525"/>
        <v>0</v>
      </c>
      <c r="CY92" s="64">
        <f t="shared" si="525"/>
        <v>80</v>
      </c>
      <c r="CZ92" s="64">
        <f t="shared" si="525"/>
        <v>76</v>
      </c>
      <c r="DA92" s="64">
        <f t="shared" si="526"/>
        <v>72.2</v>
      </c>
      <c r="DB92" s="64">
        <f t="shared" si="526"/>
        <v>68.59</v>
      </c>
      <c r="DC92" s="64">
        <f t="shared" si="526"/>
        <v>65.160499999999999</v>
      </c>
      <c r="DD92" s="64">
        <f t="shared" si="526"/>
        <v>61.902474999999995</v>
      </c>
      <c r="DE92" s="64">
        <f t="shared" si="526"/>
        <v>58.807351249999989</v>
      </c>
      <c r="DF92" s="64">
        <f t="shared" si="526"/>
        <v>55.866983687499989</v>
      </c>
      <c r="DG92" s="64">
        <f t="shared" si="526"/>
        <v>54.190974176874988</v>
      </c>
      <c r="DH92" s="64">
        <f t="shared" si="526"/>
        <v>52.565244951568744</v>
      </c>
      <c r="DI92" s="64">
        <f t="shared" si="526"/>
        <v>50.988287603021682</v>
      </c>
      <c r="DJ92" s="64">
        <f t="shared" si="526"/>
        <v>49.458638974931034</v>
      </c>
      <c r="DK92" s="64">
        <f t="shared" si="527"/>
        <v>47.974879805683095</v>
      </c>
      <c r="DL92" s="64">
        <f t="shared" si="527"/>
        <v>46.535633411512606</v>
      </c>
      <c r="DM92" s="64">
        <f t="shared" si="527"/>
        <v>45.139564409167228</v>
      </c>
      <c r="DN92" s="64">
        <f t="shared" si="527"/>
        <v>43.785377476892208</v>
      </c>
      <c r="DO92" s="64">
        <f t="shared" si="527"/>
        <v>42.47181615258544</v>
      </c>
      <c r="DP92" s="64">
        <f t="shared" si="527"/>
        <v>41.197661668007875</v>
      </c>
      <c r="DQ92" s="64">
        <f t="shared" si="527"/>
        <v>39.961731817967639</v>
      </c>
      <c r="DR92" s="64">
        <f t="shared" si="527"/>
        <v>38.762879863428608</v>
      </c>
      <c r="DS92" s="64">
        <f t="shared" si="527"/>
        <v>37.599993467525749</v>
      </c>
      <c r="DT92" s="64">
        <f t="shared" si="527"/>
        <v>36.471993663499973</v>
      </c>
      <c r="DU92" s="64">
        <f t="shared" si="528"/>
        <v>35.377833853594971</v>
      </c>
      <c r="DV92" s="64">
        <f t="shared" si="528"/>
        <v>34.316498837987119</v>
      </c>
      <c r="DW92" s="64">
        <f t="shared" si="528"/>
        <v>33.287003872847507</v>
      </c>
      <c r="DX92" s="64">
        <f t="shared" si="528"/>
        <v>32.288393756662082</v>
      </c>
      <c r="DY92" s="64">
        <f t="shared" si="528"/>
        <v>0</v>
      </c>
      <c r="DZ92" s="64">
        <f t="shared" si="528"/>
        <v>0</v>
      </c>
      <c r="EA92" s="64">
        <f t="shared" si="528"/>
        <v>0</v>
      </c>
      <c r="EB92" s="64">
        <f t="shared" si="528"/>
        <v>0</v>
      </c>
      <c r="EC92" s="64">
        <f t="shared" si="528"/>
        <v>0</v>
      </c>
      <c r="ED92" s="64">
        <f t="shared" si="528"/>
        <v>0</v>
      </c>
      <c r="EE92" s="64">
        <f t="shared" si="529"/>
        <v>64</v>
      </c>
      <c r="EF92" s="64">
        <f t="shared" si="529"/>
        <v>60.800000000000004</v>
      </c>
      <c r="EG92" s="64">
        <f t="shared" si="529"/>
        <v>57.760000000000005</v>
      </c>
      <c r="EH92" s="64">
        <f t="shared" si="529"/>
        <v>54.872000000000007</v>
      </c>
      <c r="EI92" s="64">
        <f t="shared" si="529"/>
        <v>52.128399999999999</v>
      </c>
      <c r="EJ92" s="64">
        <f t="shared" si="529"/>
        <v>49.521979999999999</v>
      </c>
      <c r="EK92" s="64">
        <f t="shared" si="529"/>
        <v>47.045880999999994</v>
      </c>
      <c r="EL92" s="64">
        <f t="shared" si="529"/>
        <v>44.693586949999997</v>
      </c>
      <c r="EM92" s="64">
        <f t="shared" si="529"/>
        <v>43.352779341499996</v>
      </c>
      <c r="EN92" s="64">
        <f t="shared" si="529"/>
        <v>42.052195961254995</v>
      </c>
      <c r="EO92" s="64">
        <f t="shared" si="530"/>
        <v>40.790630082417351</v>
      </c>
      <c r="EP92" s="64">
        <f t="shared" si="530"/>
        <v>39.566911179944832</v>
      </c>
      <c r="EQ92" s="64">
        <f t="shared" si="530"/>
        <v>38.379903844546476</v>
      </c>
      <c r="ER92" s="64">
        <f t="shared" si="530"/>
        <v>37.228506729210089</v>
      </c>
      <c r="ES92" s="64">
        <f t="shared" si="530"/>
        <v>36.111651527333784</v>
      </c>
      <c r="ET92" s="64">
        <f t="shared" si="530"/>
        <v>35.028301981513771</v>
      </c>
      <c r="EU92" s="64">
        <f t="shared" si="530"/>
        <v>33.977452922068352</v>
      </c>
      <c r="EV92" s="64">
        <f t="shared" si="530"/>
        <v>32.958129334406301</v>
      </c>
      <c r="EW92" s="64">
        <f t="shared" si="530"/>
        <v>31.969385454374112</v>
      </c>
      <c r="EX92" s="64">
        <f t="shared" si="530"/>
        <v>31.01030389074289</v>
      </c>
      <c r="EY92" s="64">
        <f t="shared" si="531"/>
        <v>30.079994774020602</v>
      </c>
      <c r="EZ92" s="64">
        <f t="shared" si="531"/>
        <v>29.17759493079998</v>
      </c>
      <c r="FA92" s="64">
        <f t="shared" si="531"/>
        <v>28.302267082875979</v>
      </c>
      <c r="FB92" s="64">
        <f t="shared" si="531"/>
        <v>27.453199070389697</v>
      </c>
      <c r="FC92" s="64">
        <f t="shared" si="531"/>
        <v>26.629603098278007</v>
      </c>
      <c r="FD92" s="64">
        <f t="shared" si="531"/>
        <v>25.830715005329665</v>
      </c>
      <c r="FE92" s="64">
        <f t="shared" si="531"/>
        <v>0</v>
      </c>
      <c r="FF92" s="64">
        <f t="shared" si="531"/>
        <v>0</v>
      </c>
      <c r="FG92" s="64">
        <f t="shared" si="531"/>
        <v>0</v>
      </c>
      <c r="FH92" s="64">
        <f t="shared" si="531"/>
        <v>0</v>
      </c>
      <c r="FI92" s="64">
        <f t="shared" si="532"/>
        <v>0</v>
      </c>
      <c r="FJ92" s="64">
        <f t="shared" si="532"/>
        <v>0</v>
      </c>
      <c r="FK92" s="64">
        <f t="shared" si="532"/>
        <v>51.2</v>
      </c>
      <c r="FL92" s="64">
        <f t="shared" si="532"/>
        <v>48.640000000000008</v>
      </c>
      <c r="FM92" s="64">
        <f t="shared" si="532"/>
        <v>46.208000000000006</v>
      </c>
      <c r="FN92" s="64">
        <f t="shared" si="532"/>
        <v>43.897600000000011</v>
      </c>
      <c r="FO92" s="64">
        <f t="shared" si="532"/>
        <v>41.702719999999999</v>
      </c>
      <c r="FP92" s="64">
        <f t="shared" si="532"/>
        <v>39.617584000000001</v>
      </c>
      <c r="FQ92" s="64">
        <f t="shared" si="532"/>
        <v>37.636704799999997</v>
      </c>
      <c r="FR92" s="64">
        <f t="shared" si="532"/>
        <v>35.754869559999996</v>
      </c>
      <c r="FS92" s="64">
        <f t="shared" si="533"/>
        <v>34.682223473199997</v>
      </c>
      <c r="FT92" s="64">
        <f t="shared" si="533"/>
        <v>33.641756769003997</v>
      </c>
      <c r="FU92" s="64">
        <f t="shared" si="533"/>
        <v>32.63250406593388</v>
      </c>
      <c r="FV92" s="64">
        <f t="shared" si="533"/>
        <v>31.653528943955866</v>
      </c>
      <c r="FW92" s="64">
        <f t="shared" si="533"/>
        <v>30.703923075637181</v>
      </c>
      <c r="FX92" s="64">
        <f t="shared" si="533"/>
        <v>29.782805383368071</v>
      </c>
      <c r="FY92" s="64">
        <f t="shared" si="533"/>
        <v>28.889321221867029</v>
      </c>
      <c r="FZ92" s="64">
        <f t="shared" si="533"/>
        <v>28.022641585211019</v>
      </c>
      <c r="GA92" s="64">
        <f t="shared" si="533"/>
        <v>27.181962337654682</v>
      </c>
      <c r="GB92" s="64">
        <f t="shared" si="533"/>
        <v>26.366503467525042</v>
      </c>
      <c r="GC92" s="64">
        <f t="shared" si="534"/>
        <v>25.575508363499292</v>
      </c>
      <c r="GD92" s="64">
        <f t="shared" si="534"/>
        <v>24.808243112594312</v>
      </c>
      <c r="GE92" s="64">
        <f t="shared" si="534"/>
        <v>24.063995819216483</v>
      </c>
      <c r="GF92" s="64">
        <f t="shared" si="534"/>
        <v>23.342075944639987</v>
      </c>
      <c r="GG92" s="64">
        <f t="shared" si="534"/>
        <v>22.641813666300784</v>
      </c>
      <c r="GH92" s="64">
        <f t="shared" si="534"/>
        <v>21.96255925631176</v>
      </c>
      <c r="GI92" s="64">
        <f t="shared" si="534"/>
        <v>21.303682478622406</v>
      </c>
      <c r="GJ92" s="64">
        <f t="shared" si="534"/>
        <v>20.664572004263732</v>
      </c>
      <c r="GK92" s="64">
        <f t="shared" si="534"/>
        <v>0</v>
      </c>
      <c r="GL92" s="64">
        <f t="shared" si="534"/>
        <v>0</v>
      </c>
      <c r="GM92" s="64">
        <f t="shared" si="535"/>
        <v>0</v>
      </c>
      <c r="GN92" s="64">
        <f t="shared" si="535"/>
        <v>0</v>
      </c>
      <c r="GO92" s="64">
        <f t="shared" si="535"/>
        <v>0</v>
      </c>
      <c r="GP92" s="64">
        <f t="shared" si="535"/>
        <v>0</v>
      </c>
      <c r="GQ92" s="64">
        <f t="shared" si="535"/>
        <v>40.960000000000008</v>
      </c>
      <c r="GR92" s="64">
        <f t="shared" si="535"/>
        <v>38.912000000000006</v>
      </c>
      <c r="GS92" s="64">
        <f t="shared" si="535"/>
        <v>36.966400000000007</v>
      </c>
      <c r="GT92" s="64">
        <f t="shared" si="535"/>
        <v>35.118080000000013</v>
      </c>
      <c r="GU92" s="64">
        <f t="shared" si="535"/>
        <v>33.362175999999998</v>
      </c>
      <c r="GV92" s="64">
        <f t="shared" si="535"/>
        <v>31.694067200000003</v>
      </c>
      <c r="GW92" s="64">
        <f t="shared" si="536"/>
        <v>30.10936384</v>
      </c>
      <c r="GX92" s="64">
        <f t="shared" si="536"/>
        <v>28.603895647999998</v>
      </c>
      <c r="GY92" s="64">
        <f t="shared" si="536"/>
        <v>27.745778778559998</v>
      </c>
      <c r="GZ92" s="64">
        <f t="shared" si="536"/>
        <v>26.913405415203201</v>
      </c>
      <c r="HA92" s="64">
        <f t="shared" si="536"/>
        <v>26.106003252747104</v>
      </c>
      <c r="HB92" s="64">
        <f t="shared" si="536"/>
        <v>25.322823155164695</v>
      </c>
      <c r="HC92" s="64">
        <f t="shared" si="536"/>
        <v>24.563138460509748</v>
      </c>
      <c r="HD92" s="64">
        <f t="shared" si="536"/>
        <v>23.826244306694459</v>
      </c>
      <c r="HE92" s="64">
        <f t="shared" si="536"/>
        <v>23.111456977493624</v>
      </c>
      <c r="HF92" s="64">
        <f t="shared" si="536"/>
        <v>22.418113268168817</v>
      </c>
      <c r="HG92" s="64">
        <f t="shared" si="537"/>
        <v>21.745569870123745</v>
      </c>
      <c r="HH92" s="64">
        <f t="shared" si="537"/>
        <v>21.093202774020035</v>
      </c>
      <c r="HI92" s="64">
        <f t="shared" si="537"/>
        <v>20.460406690799434</v>
      </c>
      <c r="HJ92" s="64">
        <f t="shared" si="537"/>
        <v>19.84659449007545</v>
      </c>
      <c r="HK92" s="64">
        <f t="shared" si="537"/>
        <v>19.251196655373189</v>
      </c>
      <c r="HL92" s="64">
        <f t="shared" si="537"/>
        <v>18.673660755711989</v>
      </c>
      <c r="HM92" s="64">
        <f t="shared" si="537"/>
        <v>18.113450933040628</v>
      </c>
      <c r="HN92" s="64">
        <f t="shared" si="537"/>
        <v>17.570047405049408</v>
      </c>
      <c r="HO92" s="64">
        <f t="shared" si="537"/>
        <v>17.042945982897926</v>
      </c>
      <c r="HP92" s="64">
        <f t="shared" si="537"/>
        <v>16.531657603410988</v>
      </c>
      <c r="HQ92" s="64">
        <f t="shared" si="538"/>
        <v>0</v>
      </c>
      <c r="HR92" s="64">
        <f t="shared" si="538"/>
        <v>0</v>
      </c>
      <c r="HS92" s="64">
        <f t="shared" si="538"/>
        <v>0</v>
      </c>
      <c r="HT92" s="64">
        <f t="shared" si="538"/>
        <v>0</v>
      </c>
      <c r="HU92" s="64">
        <f t="shared" si="538"/>
        <v>0</v>
      </c>
      <c r="HV92" s="64">
        <f t="shared" si="538"/>
        <v>0</v>
      </c>
      <c r="HW92" s="64">
        <f t="shared" si="539"/>
        <v>40</v>
      </c>
      <c r="HX92" s="64">
        <f t="shared" si="539"/>
        <v>42</v>
      </c>
      <c r="HY92" s="64">
        <f t="shared" si="539"/>
        <v>44.1</v>
      </c>
      <c r="HZ92" s="64">
        <f t="shared" si="539"/>
        <v>46.305000000000007</v>
      </c>
      <c r="IA92" s="64">
        <f t="shared" si="539"/>
        <v>48.620250000000006</v>
      </c>
      <c r="IB92" s="64">
        <f t="shared" si="539"/>
        <v>51.051262500000007</v>
      </c>
      <c r="IC92" s="64">
        <f t="shared" si="539"/>
        <v>53.603825625000013</v>
      </c>
      <c r="ID92" s="64">
        <f t="shared" si="539"/>
        <v>56.284016906250017</v>
      </c>
      <c r="IE92" s="64">
        <f t="shared" si="539"/>
        <v>59.098217751562522</v>
      </c>
      <c r="IF92" s="64">
        <f t="shared" si="539"/>
        <v>62.053128639140652</v>
      </c>
      <c r="IG92" s="64">
        <f t="shared" si="540"/>
        <v>65.155785071097682</v>
      </c>
      <c r="IH92" s="64">
        <f t="shared" si="540"/>
        <v>68.413574324652572</v>
      </c>
      <c r="II92" s="64">
        <f t="shared" si="540"/>
        <v>71.834253040885201</v>
      </c>
      <c r="IJ92" s="64">
        <f t="shared" si="540"/>
        <v>75.425965692929466</v>
      </c>
      <c r="IK92" s="64">
        <f t="shared" si="540"/>
        <v>79.197263977575943</v>
      </c>
      <c r="IL92" s="64">
        <f t="shared" si="540"/>
        <v>83.15712717645475</v>
      </c>
      <c r="IM92" s="64">
        <f t="shared" si="540"/>
        <v>85</v>
      </c>
      <c r="IN92" s="64">
        <f t="shared" si="540"/>
        <v>85</v>
      </c>
      <c r="IO92" s="64">
        <f t="shared" si="540"/>
        <v>85</v>
      </c>
      <c r="IP92" s="64">
        <f t="shared" si="540"/>
        <v>85</v>
      </c>
      <c r="IQ92" s="64">
        <f t="shared" si="541"/>
        <v>85</v>
      </c>
      <c r="IR92" s="64">
        <f t="shared" si="541"/>
        <v>85</v>
      </c>
      <c r="IS92" s="64">
        <f t="shared" si="541"/>
        <v>85</v>
      </c>
      <c r="IT92" s="64">
        <f t="shared" si="541"/>
        <v>85</v>
      </c>
      <c r="IU92" s="64">
        <f t="shared" si="541"/>
        <v>85</v>
      </c>
      <c r="IV92" s="64">
        <f t="shared" si="541"/>
        <v>85</v>
      </c>
      <c r="IW92" s="64">
        <f t="shared" si="541"/>
        <v>85</v>
      </c>
      <c r="IX92" s="64">
        <f t="shared" si="541"/>
        <v>85</v>
      </c>
      <c r="IY92" s="64">
        <f t="shared" si="541"/>
        <v>85</v>
      </c>
      <c r="IZ92" s="64">
        <f t="shared" si="541"/>
        <v>85</v>
      </c>
      <c r="JA92" s="64">
        <f t="shared" si="542"/>
        <v>85</v>
      </c>
      <c r="JB92" s="64">
        <f t="shared" si="542"/>
        <v>85</v>
      </c>
    </row>
    <row r="93" spans="1:262" x14ac:dyDescent="0.2">
      <c r="A93" t="s">
        <v>108</v>
      </c>
      <c r="B93" t="s">
        <v>142</v>
      </c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64">
        <f t="shared" si="522"/>
        <v>0</v>
      </c>
      <c r="BN93" s="64">
        <f t="shared" si="522"/>
        <v>0</v>
      </c>
      <c r="BO93" s="64">
        <f t="shared" si="522"/>
        <v>0</v>
      </c>
      <c r="BP93" s="64">
        <f t="shared" si="522"/>
        <v>0</v>
      </c>
      <c r="BQ93" s="64">
        <f t="shared" si="522"/>
        <v>0</v>
      </c>
      <c r="BR93" s="64">
        <f t="shared" si="522"/>
        <v>0</v>
      </c>
      <c r="BS93" s="64">
        <f t="shared" si="522"/>
        <v>100</v>
      </c>
      <c r="BT93" s="64">
        <f t="shared" si="522"/>
        <v>95</v>
      </c>
      <c r="BU93" s="64">
        <f t="shared" si="522"/>
        <v>90.25</v>
      </c>
      <c r="BV93" s="64">
        <f t="shared" si="522"/>
        <v>85.737499999999997</v>
      </c>
      <c r="BW93" s="64">
        <f t="shared" si="523"/>
        <v>81.450624999999988</v>
      </c>
      <c r="BX93" s="64">
        <f t="shared" si="523"/>
        <v>77.378093749999991</v>
      </c>
      <c r="BY93" s="64">
        <f t="shared" si="523"/>
        <v>73.509189062499985</v>
      </c>
      <c r="BZ93" s="64">
        <f t="shared" si="523"/>
        <v>69.833729609374984</v>
      </c>
      <c r="CA93" s="64">
        <f t="shared" si="523"/>
        <v>67.738717721093735</v>
      </c>
      <c r="CB93" s="64">
        <f t="shared" si="523"/>
        <v>65.706556189460926</v>
      </c>
      <c r="CC93" s="64">
        <f t="shared" si="523"/>
        <v>63.735359503777097</v>
      </c>
      <c r="CD93" s="64">
        <f t="shared" si="523"/>
        <v>61.823298718663786</v>
      </c>
      <c r="CE93" s="64">
        <f t="shared" si="523"/>
        <v>59.968599757103867</v>
      </c>
      <c r="CF93" s="64">
        <f t="shared" si="523"/>
        <v>58.16954176439075</v>
      </c>
      <c r="CG93" s="64">
        <f t="shared" si="524"/>
        <v>56.42445551145903</v>
      </c>
      <c r="CH93" s="64">
        <f t="shared" si="524"/>
        <v>54.731721846115256</v>
      </c>
      <c r="CI93" s="64">
        <f t="shared" si="524"/>
        <v>53.089770190731798</v>
      </c>
      <c r="CJ93" s="64">
        <f t="shared" si="524"/>
        <v>51.497077085009842</v>
      </c>
      <c r="CK93" s="64">
        <f t="shared" si="524"/>
        <v>49.952164772459547</v>
      </c>
      <c r="CL93" s="64">
        <f t="shared" si="524"/>
        <v>48.453599829285757</v>
      </c>
      <c r="CM93" s="64">
        <f t="shared" si="524"/>
        <v>46.999991834407183</v>
      </c>
      <c r="CN93" s="64">
        <f t="shared" si="524"/>
        <v>45.589992079374966</v>
      </c>
      <c r="CO93" s="64">
        <f t="shared" si="524"/>
        <v>44.222292316993716</v>
      </c>
      <c r="CP93" s="64">
        <f t="shared" si="524"/>
        <v>42.8956235474839</v>
      </c>
      <c r="CQ93" s="64">
        <f t="shared" si="525"/>
        <v>41.60875484105938</v>
      </c>
      <c r="CR93" s="64">
        <f t="shared" si="525"/>
        <v>40.360492195827597</v>
      </c>
      <c r="CS93" s="64">
        <f t="shared" si="525"/>
        <v>0</v>
      </c>
      <c r="CT93" s="64">
        <f t="shared" si="525"/>
        <v>0</v>
      </c>
      <c r="CU93" s="64">
        <f t="shared" si="525"/>
        <v>0</v>
      </c>
      <c r="CV93" s="64">
        <f t="shared" si="525"/>
        <v>0</v>
      </c>
      <c r="CW93" s="64">
        <f t="shared" si="525"/>
        <v>0</v>
      </c>
      <c r="CX93" s="64">
        <f t="shared" si="525"/>
        <v>0</v>
      </c>
      <c r="CY93" s="64">
        <f t="shared" si="525"/>
        <v>80</v>
      </c>
      <c r="CZ93" s="64">
        <f t="shared" si="525"/>
        <v>76</v>
      </c>
      <c r="DA93" s="64">
        <f t="shared" si="526"/>
        <v>72.2</v>
      </c>
      <c r="DB93" s="64">
        <f t="shared" si="526"/>
        <v>68.59</v>
      </c>
      <c r="DC93" s="64">
        <f t="shared" si="526"/>
        <v>65.160499999999999</v>
      </c>
      <c r="DD93" s="64">
        <f t="shared" si="526"/>
        <v>61.902474999999995</v>
      </c>
      <c r="DE93" s="64">
        <f t="shared" si="526"/>
        <v>58.807351249999989</v>
      </c>
      <c r="DF93" s="64">
        <f t="shared" si="526"/>
        <v>55.866983687499989</v>
      </c>
      <c r="DG93" s="64">
        <f t="shared" si="526"/>
        <v>54.190974176874988</v>
      </c>
      <c r="DH93" s="64">
        <f t="shared" si="526"/>
        <v>52.565244951568744</v>
      </c>
      <c r="DI93" s="64">
        <f t="shared" si="526"/>
        <v>50.988287603021682</v>
      </c>
      <c r="DJ93" s="64">
        <f t="shared" si="526"/>
        <v>49.458638974931034</v>
      </c>
      <c r="DK93" s="64">
        <f t="shared" si="527"/>
        <v>47.974879805683095</v>
      </c>
      <c r="DL93" s="64">
        <f t="shared" si="527"/>
        <v>46.535633411512606</v>
      </c>
      <c r="DM93" s="64">
        <f t="shared" si="527"/>
        <v>45.139564409167228</v>
      </c>
      <c r="DN93" s="64">
        <f t="shared" si="527"/>
        <v>43.785377476892208</v>
      </c>
      <c r="DO93" s="64">
        <f t="shared" si="527"/>
        <v>42.47181615258544</v>
      </c>
      <c r="DP93" s="64">
        <f t="shared" si="527"/>
        <v>41.197661668007875</v>
      </c>
      <c r="DQ93" s="64">
        <f t="shared" si="527"/>
        <v>39.961731817967639</v>
      </c>
      <c r="DR93" s="64">
        <f t="shared" si="527"/>
        <v>38.762879863428608</v>
      </c>
      <c r="DS93" s="64">
        <f t="shared" si="527"/>
        <v>37.599993467525749</v>
      </c>
      <c r="DT93" s="64">
        <f t="shared" si="527"/>
        <v>36.471993663499973</v>
      </c>
      <c r="DU93" s="64">
        <f t="shared" si="528"/>
        <v>35.377833853594971</v>
      </c>
      <c r="DV93" s="64">
        <f t="shared" si="528"/>
        <v>34.316498837987119</v>
      </c>
      <c r="DW93" s="64">
        <f t="shared" si="528"/>
        <v>33.287003872847507</v>
      </c>
      <c r="DX93" s="64">
        <f t="shared" si="528"/>
        <v>32.288393756662082</v>
      </c>
      <c r="DY93" s="64">
        <f t="shared" si="528"/>
        <v>0</v>
      </c>
      <c r="DZ93" s="64">
        <f t="shared" si="528"/>
        <v>0</v>
      </c>
      <c r="EA93" s="64">
        <f t="shared" si="528"/>
        <v>0</v>
      </c>
      <c r="EB93" s="64">
        <f t="shared" si="528"/>
        <v>0</v>
      </c>
      <c r="EC93" s="64">
        <f t="shared" si="528"/>
        <v>0</v>
      </c>
      <c r="ED93" s="64">
        <f t="shared" si="528"/>
        <v>0</v>
      </c>
      <c r="EE93" s="64">
        <f t="shared" si="529"/>
        <v>64</v>
      </c>
      <c r="EF93" s="64">
        <f t="shared" si="529"/>
        <v>60.800000000000004</v>
      </c>
      <c r="EG93" s="64">
        <f t="shared" si="529"/>
        <v>57.760000000000005</v>
      </c>
      <c r="EH93" s="64">
        <f t="shared" si="529"/>
        <v>54.872000000000007</v>
      </c>
      <c r="EI93" s="64">
        <f t="shared" si="529"/>
        <v>52.128399999999999</v>
      </c>
      <c r="EJ93" s="64">
        <f t="shared" si="529"/>
        <v>49.521979999999999</v>
      </c>
      <c r="EK93" s="64">
        <f t="shared" si="529"/>
        <v>47.045880999999994</v>
      </c>
      <c r="EL93" s="64">
        <f t="shared" si="529"/>
        <v>44.693586949999997</v>
      </c>
      <c r="EM93" s="64">
        <f t="shared" si="529"/>
        <v>43.352779341499996</v>
      </c>
      <c r="EN93" s="64">
        <f t="shared" si="529"/>
        <v>42.052195961254995</v>
      </c>
      <c r="EO93" s="64">
        <f t="shared" si="530"/>
        <v>40.790630082417351</v>
      </c>
      <c r="EP93" s="64">
        <f t="shared" si="530"/>
        <v>39.566911179944832</v>
      </c>
      <c r="EQ93" s="64">
        <f t="shared" si="530"/>
        <v>38.379903844546476</v>
      </c>
      <c r="ER93" s="64">
        <f t="shared" si="530"/>
        <v>37.228506729210089</v>
      </c>
      <c r="ES93" s="64">
        <f t="shared" si="530"/>
        <v>36.111651527333784</v>
      </c>
      <c r="ET93" s="64">
        <f t="shared" si="530"/>
        <v>35.028301981513771</v>
      </c>
      <c r="EU93" s="64">
        <f t="shared" si="530"/>
        <v>33.977452922068352</v>
      </c>
      <c r="EV93" s="64">
        <f t="shared" si="530"/>
        <v>32.958129334406301</v>
      </c>
      <c r="EW93" s="64">
        <f t="shared" si="530"/>
        <v>31.969385454374112</v>
      </c>
      <c r="EX93" s="64">
        <f t="shared" si="530"/>
        <v>31.01030389074289</v>
      </c>
      <c r="EY93" s="64">
        <f t="shared" si="531"/>
        <v>30.079994774020602</v>
      </c>
      <c r="EZ93" s="64">
        <f t="shared" si="531"/>
        <v>29.17759493079998</v>
      </c>
      <c r="FA93" s="64">
        <f t="shared" si="531"/>
        <v>28.302267082875979</v>
      </c>
      <c r="FB93" s="64">
        <f t="shared" si="531"/>
        <v>27.453199070389697</v>
      </c>
      <c r="FC93" s="64">
        <f t="shared" si="531"/>
        <v>26.629603098278007</v>
      </c>
      <c r="FD93" s="64">
        <f t="shared" si="531"/>
        <v>25.830715005329665</v>
      </c>
      <c r="FE93" s="64">
        <f t="shared" si="531"/>
        <v>0</v>
      </c>
      <c r="FF93" s="64">
        <f t="shared" si="531"/>
        <v>0</v>
      </c>
      <c r="FG93" s="64">
        <f t="shared" si="531"/>
        <v>0</v>
      </c>
      <c r="FH93" s="64">
        <f t="shared" si="531"/>
        <v>0</v>
      </c>
      <c r="FI93" s="64">
        <f t="shared" si="532"/>
        <v>0</v>
      </c>
      <c r="FJ93" s="64">
        <f t="shared" si="532"/>
        <v>0</v>
      </c>
      <c r="FK93" s="64">
        <f t="shared" si="532"/>
        <v>51.2</v>
      </c>
      <c r="FL93" s="64">
        <f t="shared" si="532"/>
        <v>48.640000000000008</v>
      </c>
      <c r="FM93" s="64">
        <f t="shared" si="532"/>
        <v>46.208000000000006</v>
      </c>
      <c r="FN93" s="64">
        <f t="shared" si="532"/>
        <v>43.897600000000011</v>
      </c>
      <c r="FO93" s="64">
        <f t="shared" si="532"/>
        <v>41.702719999999999</v>
      </c>
      <c r="FP93" s="64">
        <f t="shared" si="532"/>
        <v>39.617584000000001</v>
      </c>
      <c r="FQ93" s="64">
        <f t="shared" si="532"/>
        <v>37.636704799999997</v>
      </c>
      <c r="FR93" s="64">
        <f t="shared" si="532"/>
        <v>35.754869559999996</v>
      </c>
      <c r="FS93" s="64">
        <f t="shared" si="533"/>
        <v>34.682223473199997</v>
      </c>
      <c r="FT93" s="64">
        <f t="shared" si="533"/>
        <v>33.641756769003997</v>
      </c>
      <c r="FU93" s="64">
        <f t="shared" si="533"/>
        <v>32.63250406593388</v>
      </c>
      <c r="FV93" s="64">
        <f t="shared" si="533"/>
        <v>31.653528943955866</v>
      </c>
      <c r="FW93" s="64">
        <f t="shared" si="533"/>
        <v>30.703923075637181</v>
      </c>
      <c r="FX93" s="64">
        <f t="shared" si="533"/>
        <v>29.782805383368071</v>
      </c>
      <c r="FY93" s="64">
        <f t="shared" si="533"/>
        <v>28.889321221867029</v>
      </c>
      <c r="FZ93" s="64">
        <f t="shared" si="533"/>
        <v>28.022641585211019</v>
      </c>
      <c r="GA93" s="64">
        <f t="shared" si="533"/>
        <v>27.181962337654682</v>
      </c>
      <c r="GB93" s="64">
        <f t="shared" si="533"/>
        <v>26.366503467525042</v>
      </c>
      <c r="GC93" s="64">
        <f t="shared" si="534"/>
        <v>25.575508363499292</v>
      </c>
      <c r="GD93" s="64">
        <f t="shared" si="534"/>
        <v>24.808243112594312</v>
      </c>
      <c r="GE93" s="64">
        <f t="shared" si="534"/>
        <v>24.063995819216483</v>
      </c>
      <c r="GF93" s="64">
        <f t="shared" si="534"/>
        <v>23.342075944639987</v>
      </c>
      <c r="GG93" s="64">
        <f t="shared" si="534"/>
        <v>22.641813666300784</v>
      </c>
      <c r="GH93" s="64">
        <f t="shared" si="534"/>
        <v>21.96255925631176</v>
      </c>
      <c r="GI93" s="64">
        <f t="shared" si="534"/>
        <v>21.303682478622406</v>
      </c>
      <c r="GJ93" s="64">
        <f t="shared" si="534"/>
        <v>20.664572004263732</v>
      </c>
      <c r="GK93" s="64">
        <f t="shared" si="534"/>
        <v>0</v>
      </c>
      <c r="GL93" s="64">
        <f t="shared" si="534"/>
        <v>0</v>
      </c>
      <c r="GM93" s="64">
        <f t="shared" si="535"/>
        <v>0</v>
      </c>
      <c r="GN93" s="64">
        <f t="shared" si="535"/>
        <v>0</v>
      </c>
      <c r="GO93" s="64">
        <f t="shared" si="535"/>
        <v>0</v>
      </c>
      <c r="GP93" s="64">
        <f t="shared" si="535"/>
        <v>0</v>
      </c>
      <c r="GQ93" s="64">
        <f t="shared" si="535"/>
        <v>40.960000000000008</v>
      </c>
      <c r="GR93" s="64">
        <f t="shared" si="535"/>
        <v>38.912000000000006</v>
      </c>
      <c r="GS93" s="64">
        <f t="shared" si="535"/>
        <v>36.966400000000007</v>
      </c>
      <c r="GT93" s="64">
        <f t="shared" si="535"/>
        <v>35.118080000000013</v>
      </c>
      <c r="GU93" s="64">
        <f t="shared" si="535"/>
        <v>33.362175999999998</v>
      </c>
      <c r="GV93" s="64">
        <f t="shared" si="535"/>
        <v>31.694067200000003</v>
      </c>
      <c r="GW93" s="64">
        <f t="shared" si="536"/>
        <v>30.10936384</v>
      </c>
      <c r="GX93" s="64">
        <f t="shared" si="536"/>
        <v>28.603895647999998</v>
      </c>
      <c r="GY93" s="64">
        <f t="shared" si="536"/>
        <v>27.745778778559998</v>
      </c>
      <c r="GZ93" s="64">
        <f t="shared" si="536"/>
        <v>26.913405415203201</v>
      </c>
      <c r="HA93" s="64">
        <f t="shared" si="536"/>
        <v>26.106003252747104</v>
      </c>
      <c r="HB93" s="64">
        <f t="shared" si="536"/>
        <v>25.322823155164695</v>
      </c>
      <c r="HC93" s="64">
        <f t="shared" si="536"/>
        <v>24.563138460509748</v>
      </c>
      <c r="HD93" s="64">
        <f t="shared" si="536"/>
        <v>23.826244306694459</v>
      </c>
      <c r="HE93" s="64">
        <f t="shared" si="536"/>
        <v>23.111456977493624</v>
      </c>
      <c r="HF93" s="64">
        <f t="shared" si="536"/>
        <v>22.418113268168817</v>
      </c>
      <c r="HG93" s="64">
        <f t="shared" si="537"/>
        <v>21.745569870123745</v>
      </c>
      <c r="HH93" s="64">
        <f t="shared" si="537"/>
        <v>21.093202774020035</v>
      </c>
      <c r="HI93" s="64">
        <f t="shared" si="537"/>
        <v>20.460406690799434</v>
      </c>
      <c r="HJ93" s="64">
        <f t="shared" si="537"/>
        <v>19.84659449007545</v>
      </c>
      <c r="HK93" s="64">
        <f t="shared" si="537"/>
        <v>19.251196655373189</v>
      </c>
      <c r="HL93" s="64">
        <f t="shared" si="537"/>
        <v>18.673660755711989</v>
      </c>
      <c r="HM93" s="64">
        <f t="shared" si="537"/>
        <v>18.113450933040628</v>
      </c>
      <c r="HN93" s="64">
        <f t="shared" si="537"/>
        <v>17.570047405049408</v>
      </c>
      <c r="HO93" s="64">
        <f t="shared" si="537"/>
        <v>17.042945982897926</v>
      </c>
      <c r="HP93" s="64">
        <f t="shared" si="537"/>
        <v>16.531657603410988</v>
      </c>
      <c r="HQ93" s="64">
        <f t="shared" si="538"/>
        <v>0</v>
      </c>
      <c r="HR93" s="64">
        <f t="shared" si="538"/>
        <v>0</v>
      </c>
      <c r="HS93" s="64">
        <f t="shared" si="538"/>
        <v>0</v>
      </c>
      <c r="HT93" s="64">
        <f t="shared" si="538"/>
        <v>0</v>
      </c>
      <c r="HU93" s="64">
        <f t="shared" si="538"/>
        <v>0</v>
      </c>
      <c r="HV93" s="64">
        <f t="shared" si="538"/>
        <v>0</v>
      </c>
      <c r="HW93" s="64">
        <f t="shared" si="539"/>
        <v>40</v>
      </c>
      <c r="HX93" s="64">
        <f t="shared" si="539"/>
        <v>42</v>
      </c>
      <c r="HY93" s="64">
        <f t="shared" si="539"/>
        <v>44.1</v>
      </c>
      <c r="HZ93" s="64">
        <f t="shared" si="539"/>
        <v>46.305000000000007</v>
      </c>
      <c r="IA93" s="64">
        <f t="shared" si="539"/>
        <v>48.620250000000006</v>
      </c>
      <c r="IB93" s="64">
        <f t="shared" si="539"/>
        <v>51.051262500000007</v>
      </c>
      <c r="IC93" s="64">
        <f t="shared" si="539"/>
        <v>53.603825625000013</v>
      </c>
      <c r="ID93" s="64">
        <f t="shared" si="539"/>
        <v>56.284016906250017</v>
      </c>
      <c r="IE93" s="64">
        <f t="shared" si="539"/>
        <v>59.098217751562522</v>
      </c>
      <c r="IF93" s="64">
        <f t="shared" si="539"/>
        <v>62.053128639140652</v>
      </c>
      <c r="IG93" s="64">
        <f t="shared" si="540"/>
        <v>65.155785071097682</v>
      </c>
      <c r="IH93" s="64">
        <f t="shared" si="540"/>
        <v>68.413574324652572</v>
      </c>
      <c r="II93" s="64">
        <f t="shared" si="540"/>
        <v>71.834253040885201</v>
      </c>
      <c r="IJ93" s="64">
        <f t="shared" si="540"/>
        <v>75.425965692929466</v>
      </c>
      <c r="IK93" s="64">
        <f t="shared" si="540"/>
        <v>79.197263977575943</v>
      </c>
      <c r="IL93" s="64">
        <f t="shared" si="540"/>
        <v>83.15712717645475</v>
      </c>
      <c r="IM93" s="64">
        <f t="shared" si="540"/>
        <v>85</v>
      </c>
      <c r="IN93" s="64">
        <f t="shared" si="540"/>
        <v>85</v>
      </c>
      <c r="IO93" s="64">
        <f t="shared" si="540"/>
        <v>85</v>
      </c>
      <c r="IP93" s="64">
        <f t="shared" si="540"/>
        <v>85</v>
      </c>
      <c r="IQ93" s="64">
        <f t="shared" si="541"/>
        <v>85</v>
      </c>
      <c r="IR93" s="64">
        <f t="shared" si="541"/>
        <v>85</v>
      </c>
      <c r="IS93" s="64">
        <f t="shared" si="541"/>
        <v>85</v>
      </c>
      <c r="IT93" s="64">
        <f t="shared" si="541"/>
        <v>85</v>
      </c>
      <c r="IU93" s="64">
        <f t="shared" si="541"/>
        <v>85</v>
      </c>
      <c r="IV93" s="64">
        <f t="shared" si="541"/>
        <v>85</v>
      </c>
      <c r="IW93" s="64">
        <f t="shared" si="541"/>
        <v>85</v>
      </c>
      <c r="IX93" s="64">
        <f t="shared" si="541"/>
        <v>85</v>
      </c>
      <c r="IY93" s="64">
        <f t="shared" si="541"/>
        <v>85</v>
      </c>
      <c r="IZ93" s="64">
        <f t="shared" si="541"/>
        <v>85</v>
      </c>
      <c r="JA93" s="64">
        <f t="shared" si="542"/>
        <v>85</v>
      </c>
      <c r="JB93" s="64">
        <f t="shared" si="542"/>
        <v>85</v>
      </c>
    </row>
    <row r="94" spans="1:262" x14ac:dyDescent="0.2">
      <c r="A94" t="s">
        <v>108</v>
      </c>
      <c r="B94" t="s">
        <v>143</v>
      </c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63">
        <f t="shared" ref="BP94:BY98" si="543">C$182</f>
        <v>0</v>
      </c>
      <c r="BQ94" s="63">
        <f t="shared" si="543"/>
        <v>0</v>
      </c>
      <c r="BR94" s="63">
        <f t="shared" si="543"/>
        <v>0</v>
      </c>
      <c r="BS94" s="63">
        <f t="shared" si="543"/>
        <v>0</v>
      </c>
      <c r="BT94" s="63">
        <f t="shared" si="543"/>
        <v>0</v>
      </c>
      <c r="BU94" s="63">
        <f t="shared" si="543"/>
        <v>0</v>
      </c>
      <c r="BV94" s="63">
        <f t="shared" si="543"/>
        <v>100</v>
      </c>
      <c r="BW94" s="63">
        <f t="shared" si="543"/>
        <v>95</v>
      </c>
      <c r="BX94" s="63">
        <f t="shared" si="543"/>
        <v>90.25</v>
      </c>
      <c r="BY94" s="63">
        <f t="shared" si="543"/>
        <v>85.737499999999997</v>
      </c>
      <c r="BZ94" s="63">
        <f t="shared" ref="BZ94:CI98" si="544">M$182</f>
        <v>81.450624999999988</v>
      </c>
      <c r="CA94" s="63">
        <f t="shared" si="544"/>
        <v>77.378093749999991</v>
      </c>
      <c r="CB94" s="63">
        <f t="shared" si="544"/>
        <v>73.509189062499985</v>
      </c>
      <c r="CC94" s="63">
        <f t="shared" si="544"/>
        <v>69.833729609374984</v>
      </c>
      <c r="CD94" s="63">
        <f t="shared" si="544"/>
        <v>67.738717721093735</v>
      </c>
      <c r="CE94" s="63">
        <f t="shared" si="544"/>
        <v>65.706556189460926</v>
      </c>
      <c r="CF94" s="63">
        <f t="shared" si="544"/>
        <v>63.735359503777097</v>
      </c>
      <c r="CG94" s="63">
        <f t="shared" si="544"/>
        <v>61.823298718663786</v>
      </c>
      <c r="CH94" s="63">
        <f t="shared" si="544"/>
        <v>59.968599757103867</v>
      </c>
      <c r="CI94" s="63">
        <f t="shared" si="544"/>
        <v>58.16954176439075</v>
      </c>
      <c r="CJ94" s="63">
        <f t="shared" ref="CJ94:CS98" si="545">W$182</f>
        <v>56.42445551145903</v>
      </c>
      <c r="CK94" s="63">
        <f t="shared" si="545"/>
        <v>54.731721846115256</v>
      </c>
      <c r="CL94" s="63">
        <f t="shared" si="545"/>
        <v>53.089770190731798</v>
      </c>
      <c r="CM94" s="63">
        <f t="shared" si="545"/>
        <v>51.497077085009842</v>
      </c>
      <c r="CN94" s="63">
        <f t="shared" si="545"/>
        <v>49.952164772459547</v>
      </c>
      <c r="CO94" s="63">
        <f t="shared" si="545"/>
        <v>48.453599829285757</v>
      </c>
      <c r="CP94" s="63">
        <f t="shared" si="545"/>
        <v>46.999991834407183</v>
      </c>
      <c r="CQ94" s="63">
        <f t="shared" si="545"/>
        <v>45.589992079374966</v>
      </c>
      <c r="CR94" s="63">
        <f t="shared" si="545"/>
        <v>44.222292316993716</v>
      </c>
      <c r="CS94" s="63">
        <f t="shared" si="545"/>
        <v>42.8956235474839</v>
      </c>
      <c r="CT94" s="63">
        <f t="shared" ref="CT94:DC98" si="546">AG$182</f>
        <v>41.60875484105938</v>
      </c>
      <c r="CU94" s="63">
        <f t="shared" si="546"/>
        <v>40.360492195827597</v>
      </c>
      <c r="CV94" s="63">
        <f t="shared" si="546"/>
        <v>0</v>
      </c>
      <c r="CW94" s="63">
        <f t="shared" si="546"/>
        <v>0</v>
      </c>
      <c r="CX94" s="63">
        <f t="shared" si="546"/>
        <v>0</v>
      </c>
      <c r="CY94" s="63">
        <f t="shared" si="546"/>
        <v>0</v>
      </c>
      <c r="CZ94" s="63">
        <f t="shared" si="546"/>
        <v>0</v>
      </c>
      <c r="DA94" s="63">
        <f t="shared" si="546"/>
        <v>0</v>
      </c>
      <c r="DB94" s="63">
        <f t="shared" si="546"/>
        <v>80</v>
      </c>
      <c r="DC94" s="63">
        <f t="shared" si="546"/>
        <v>76</v>
      </c>
      <c r="DD94" s="63">
        <f t="shared" ref="DD94:DM98" si="547">AQ$182</f>
        <v>72.2</v>
      </c>
      <c r="DE94" s="63">
        <f t="shared" si="547"/>
        <v>68.59</v>
      </c>
      <c r="DF94" s="63">
        <f t="shared" si="547"/>
        <v>65.160499999999999</v>
      </c>
      <c r="DG94" s="63">
        <f t="shared" si="547"/>
        <v>61.902474999999995</v>
      </c>
      <c r="DH94" s="63">
        <f t="shared" si="547"/>
        <v>58.807351249999989</v>
      </c>
      <c r="DI94" s="63">
        <f t="shared" si="547"/>
        <v>55.866983687499989</v>
      </c>
      <c r="DJ94" s="63">
        <f t="shared" si="547"/>
        <v>54.190974176874988</v>
      </c>
      <c r="DK94" s="63">
        <f t="shared" si="547"/>
        <v>52.565244951568744</v>
      </c>
      <c r="DL94" s="63">
        <f t="shared" si="547"/>
        <v>50.988287603021682</v>
      </c>
      <c r="DM94" s="63">
        <f t="shared" si="547"/>
        <v>49.458638974931034</v>
      </c>
      <c r="DN94" s="63">
        <f t="shared" ref="DN94:DW98" si="548">BA$182</f>
        <v>47.974879805683095</v>
      </c>
      <c r="DO94" s="63">
        <f t="shared" si="548"/>
        <v>46.535633411512606</v>
      </c>
      <c r="DP94" s="63">
        <f t="shared" si="548"/>
        <v>45.139564409167228</v>
      </c>
      <c r="DQ94" s="63">
        <f t="shared" si="548"/>
        <v>43.785377476892208</v>
      </c>
      <c r="DR94" s="63">
        <f t="shared" si="548"/>
        <v>42.47181615258544</v>
      </c>
      <c r="DS94" s="63">
        <f t="shared" si="548"/>
        <v>41.197661668007875</v>
      </c>
      <c r="DT94" s="63">
        <f t="shared" si="548"/>
        <v>39.961731817967639</v>
      </c>
      <c r="DU94" s="63">
        <f t="shared" si="548"/>
        <v>38.762879863428608</v>
      </c>
      <c r="DV94" s="63">
        <f t="shared" si="548"/>
        <v>37.599993467525749</v>
      </c>
      <c r="DW94" s="63">
        <f t="shared" si="548"/>
        <v>36.471993663499973</v>
      </c>
      <c r="DX94" s="63">
        <f t="shared" ref="DX94:EG98" si="549">BK$182</f>
        <v>35.377833853594971</v>
      </c>
      <c r="DY94" s="63">
        <f t="shared" si="549"/>
        <v>34.316498837987119</v>
      </c>
      <c r="DZ94" s="63">
        <f t="shared" si="549"/>
        <v>33.287003872847507</v>
      </c>
      <c r="EA94" s="63">
        <f t="shared" si="549"/>
        <v>32.288393756662082</v>
      </c>
      <c r="EB94" s="63">
        <f t="shared" si="549"/>
        <v>0</v>
      </c>
      <c r="EC94" s="63">
        <f t="shared" si="549"/>
        <v>0</v>
      </c>
      <c r="ED94" s="63">
        <f t="shared" si="549"/>
        <v>0</v>
      </c>
      <c r="EE94" s="63">
        <f t="shared" si="549"/>
        <v>0</v>
      </c>
      <c r="EF94" s="63">
        <f t="shared" si="549"/>
        <v>0</v>
      </c>
      <c r="EG94" s="63">
        <f t="shared" si="549"/>
        <v>0</v>
      </c>
      <c r="EH94" s="63">
        <f t="shared" ref="EH94:EQ98" si="550">BU$182</f>
        <v>64</v>
      </c>
      <c r="EI94" s="63">
        <f t="shared" si="550"/>
        <v>60.800000000000004</v>
      </c>
      <c r="EJ94" s="63">
        <f t="shared" si="550"/>
        <v>57.760000000000005</v>
      </c>
      <c r="EK94" s="63">
        <f t="shared" si="550"/>
        <v>54.872000000000007</v>
      </c>
      <c r="EL94" s="63">
        <f t="shared" si="550"/>
        <v>52.128399999999999</v>
      </c>
      <c r="EM94" s="63">
        <f t="shared" si="550"/>
        <v>49.521979999999999</v>
      </c>
      <c r="EN94" s="63">
        <f t="shared" si="550"/>
        <v>47.045880999999994</v>
      </c>
      <c r="EO94" s="63">
        <f t="shared" si="550"/>
        <v>44.693586949999997</v>
      </c>
      <c r="EP94" s="63">
        <f t="shared" si="550"/>
        <v>43.352779341499996</v>
      </c>
      <c r="EQ94" s="63">
        <f t="shared" si="550"/>
        <v>42.052195961254995</v>
      </c>
      <c r="ER94" s="63">
        <f t="shared" ref="ER94:FA98" si="551">CE$182</f>
        <v>40.790630082417351</v>
      </c>
      <c r="ES94" s="63">
        <f t="shared" si="551"/>
        <v>39.566911179944832</v>
      </c>
      <c r="ET94" s="63">
        <f t="shared" si="551"/>
        <v>38.379903844546476</v>
      </c>
      <c r="EU94" s="63">
        <f t="shared" si="551"/>
        <v>37.228506729210089</v>
      </c>
      <c r="EV94" s="63">
        <f t="shared" si="551"/>
        <v>36.111651527333784</v>
      </c>
      <c r="EW94" s="63">
        <f t="shared" si="551"/>
        <v>35.028301981513771</v>
      </c>
      <c r="EX94" s="63">
        <f t="shared" si="551"/>
        <v>33.977452922068352</v>
      </c>
      <c r="EY94" s="63">
        <f t="shared" si="551"/>
        <v>32.958129334406301</v>
      </c>
      <c r="EZ94" s="63">
        <f t="shared" si="551"/>
        <v>31.969385454374112</v>
      </c>
      <c r="FA94" s="63">
        <f t="shared" si="551"/>
        <v>31.01030389074289</v>
      </c>
      <c r="FB94" s="63">
        <f t="shared" ref="FB94:FK98" si="552">CO$182</f>
        <v>30.079994774020602</v>
      </c>
      <c r="FC94" s="63">
        <f t="shared" si="552"/>
        <v>29.17759493079998</v>
      </c>
      <c r="FD94" s="63">
        <f t="shared" si="552"/>
        <v>28.302267082875979</v>
      </c>
      <c r="FE94" s="63">
        <f t="shared" si="552"/>
        <v>27.453199070389697</v>
      </c>
      <c r="FF94" s="63">
        <f t="shared" si="552"/>
        <v>26.629603098278007</v>
      </c>
      <c r="FG94" s="63">
        <f t="shared" si="552"/>
        <v>25.830715005329665</v>
      </c>
      <c r="FH94" s="63">
        <f t="shared" si="552"/>
        <v>0</v>
      </c>
      <c r="FI94" s="63">
        <f t="shared" si="552"/>
        <v>0</v>
      </c>
      <c r="FJ94" s="63">
        <f t="shared" si="552"/>
        <v>0</v>
      </c>
      <c r="FK94" s="63">
        <f t="shared" si="552"/>
        <v>0</v>
      </c>
      <c r="FL94" s="63">
        <f t="shared" ref="FL94:FU98" si="553">CY$182</f>
        <v>0</v>
      </c>
      <c r="FM94" s="63">
        <f t="shared" si="553"/>
        <v>0</v>
      </c>
      <c r="FN94" s="63">
        <f t="shared" si="553"/>
        <v>51.2</v>
      </c>
      <c r="FO94" s="63">
        <f t="shared" si="553"/>
        <v>48.640000000000008</v>
      </c>
      <c r="FP94" s="63">
        <f t="shared" si="553"/>
        <v>46.208000000000006</v>
      </c>
      <c r="FQ94" s="63">
        <f t="shared" si="553"/>
        <v>43.897600000000011</v>
      </c>
      <c r="FR94" s="63">
        <f t="shared" si="553"/>
        <v>41.702719999999999</v>
      </c>
      <c r="FS94" s="63">
        <f t="shared" si="553"/>
        <v>39.617584000000001</v>
      </c>
      <c r="FT94" s="63">
        <f t="shared" si="553"/>
        <v>37.636704799999997</v>
      </c>
      <c r="FU94" s="63">
        <f t="shared" si="553"/>
        <v>35.754869559999996</v>
      </c>
      <c r="FV94" s="63">
        <f t="shared" ref="FV94:GE98" si="554">DI$182</f>
        <v>34.682223473199997</v>
      </c>
      <c r="FW94" s="63">
        <f t="shared" si="554"/>
        <v>33.641756769003997</v>
      </c>
      <c r="FX94" s="63">
        <f t="shared" si="554"/>
        <v>32.63250406593388</v>
      </c>
      <c r="FY94" s="63">
        <f t="shared" si="554"/>
        <v>31.653528943955866</v>
      </c>
      <c r="FZ94" s="63">
        <f t="shared" si="554"/>
        <v>30.703923075637181</v>
      </c>
      <c r="GA94" s="63">
        <f t="shared" si="554"/>
        <v>29.782805383368071</v>
      </c>
      <c r="GB94" s="63">
        <f t="shared" si="554"/>
        <v>28.889321221867029</v>
      </c>
      <c r="GC94" s="63">
        <f t="shared" si="554"/>
        <v>28.022641585211019</v>
      </c>
      <c r="GD94" s="63">
        <f t="shared" si="554"/>
        <v>27.181962337654682</v>
      </c>
      <c r="GE94" s="63">
        <f t="shared" si="554"/>
        <v>26.366503467525042</v>
      </c>
      <c r="GF94" s="63">
        <f t="shared" ref="GF94:GO98" si="555">DS$182</f>
        <v>25.575508363499292</v>
      </c>
      <c r="GG94" s="63">
        <f t="shared" si="555"/>
        <v>24.808243112594312</v>
      </c>
      <c r="GH94" s="63">
        <f t="shared" si="555"/>
        <v>24.063995819216483</v>
      </c>
      <c r="GI94" s="63">
        <f t="shared" si="555"/>
        <v>23.342075944639987</v>
      </c>
      <c r="GJ94" s="63">
        <f t="shared" si="555"/>
        <v>22.641813666300784</v>
      </c>
      <c r="GK94" s="63">
        <f t="shared" si="555"/>
        <v>21.96255925631176</v>
      </c>
      <c r="GL94" s="63">
        <f t="shared" si="555"/>
        <v>21.303682478622406</v>
      </c>
      <c r="GM94" s="63">
        <f t="shared" si="555"/>
        <v>20.664572004263732</v>
      </c>
      <c r="GN94" s="63">
        <f t="shared" si="555"/>
        <v>0</v>
      </c>
      <c r="GO94" s="63">
        <f t="shared" si="555"/>
        <v>0</v>
      </c>
      <c r="GP94" s="63">
        <f t="shared" ref="GP94:GY98" si="556">EC$182</f>
        <v>0</v>
      </c>
      <c r="GQ94" s="63">
        <f t="shared" si="556"/>
        <v>0</v>
      </c>
      <c r="GR94" s="63">
        <f t="shared" si="556"/>
        <v>0</v>
      </c>
      <c r="GS94" s="63">
        <f t="shared" si="556"/>
        <v>0</v>
      </c>
      <c r="GT94" s="63">
        <f t="shared" si="556"/>
        <v>40.960000000000008</v>
      </c>
      <c r="GU94" s="63">
        <f t="shared" si="556"/>
        <v>38.912000000000006</v>
      </c>
      <c r="GV94" s="63">
        <f t="shared" si="556"/>
        <v>36.966400000000007</v>
      </c>
      <c r="GW94" s="63">
        <f t="shared" si="556"/>
        <v>35.118080000000013</v>
      </c>
      <c r="GX94" s="63">
        <f t="shared" si="556"/>
        <v>33.362175999999998</v>
      </c>
      <c r="GY94" s="63">
        <f t="shared" si="556"/>
        <v>31.694067200000003</v>
      </c>
      <c r="GZ94" s="63">
        <f t="shared" ref="GZ94:HI98" si="557">EM$182</f>
        <v>30.10936384</v>
      </c>
      <c r="HA94" s="63">
        <f t="shared" si="557"/>
        <v>28.603895647999998</v>
      </c>
      <c r="HB94" s="63">
        <f t="shared" si="557"/>
        <v>27.745778778559998</v>
      </c>
      <c r="HC94" s="63">
        <f t="shared" si="557"/>
        <v>26.913405415203201</v>
      </c>
      <c r="HD94" s="63">
        <f t="shared" si="557"/>
        <v>26.106003252747104</v>
      </c>
      <c r="HE94" s="63">
        <f t="shared" si="557"/>
        <v>25.322823155164695</v>
      </c>
      <c r="HF94" s="63">
        <f t="shared" si="557"/>
        <v>24.563138460509748</v>
      </c>
      <c r="HG94" s="63">
        <f t="shared" si="557"/>
        <v>23.826244306694459</v>
      </c>
      <c r="HH94" s="63">
        <f t="shared" si="557"/>
        <v>23.111456977493624</v>
      </c>
      <c r="HI94" s="63">
        <f t="shared" si="557"/>
        <v>22.418113268168817</v>
      </c>
      <c r="HJ94" s="63">
        <f t="shared" ref="HJ94:HS98" si="558">EW$182</f>
        <v>21.745569870123745</v>
      </c>
      <c r="HK94" s="63">
        <f t="shared" si="558"/>
        <v>21.093202774020035</v>
      </c>
      <c r="HL94" s="63">
        <f t="shared" si="558"/>
        <v>20.460406690799434</v>
      </c>
      <c r="HM94" s="63">
        <f t="shared" si="558"/>
        <v>19.84659449007545</v>
      </c>
      <c r="HN94" s="63">
        <f t="shared" si="558"/>
        <v>19.251196655373189</v>
      </c>
      <c r="HO94" s="63">
        <f t="shared" si="558"/>
        <v>18.673660755711989</v>
      </c>
      <c r="HP94" s="63">
        <f t="shared" si="558"/>
        <v>18.113450933040628</v>
      </c>
      <c r="HQ94" s="63">
        <f t="shared" si="558"/>
        <v>17.570047405049408</v>
      </c>
      <c r="HR94" s="63">
        <f t="shared" si="558"/>
        <v>17.042945982897926</v>
      </c>
      <c r="HS94" s="63">
        <f t="shared" si="558"/>
        <v>16.531657603410988</v>
      </c>
      <c r="HT94" s="63">
        <f t="shared" ref="HT94:HY98" si="559">FG$182</f>
        <v>0</v>
      </c>
      <c r="HU94" s="63">
        <f t="shared" si="559"/>
        <v>0</v>
      </c>
      <c r="HV94" s="63">
        <f t="shared" si="559"/>
        <v>0</v>
      </c>
      <c r="HW94" s="63">
        <f t="shared" si="559"/>
        <v>0</v>
      </c>
      <c r="HX94" s="63">
        <f t="shared" si="559"/>
        <v>0</v>
      </c>
      <c r="HY94" s="63">
        <f t="shared" si="559"/>
        <v>0</v>
      </c>
      <c r="HZ94" s="61" t="s">
        <v>188</v>
      </c>
      <c r="IA94" s="62"/>
      <c r="IB94" s="62"/>
      <c r="IC94" s="62"/>
      <c r="ID94" s="62"/>
      <c r="IE94" s="62"/>
      <c r="IF94" s="62"/>
      <c r="IG94" s="62"/>
      <c r="IH94" s="62"/>
      <c r="II94" s="62"/>
      <c r="IJ94" s="62"/>
      <c r="IK94" s="62"/>
      <c r="IL94" s="62"/>
      <c r="IM94" s="62"/>
      <c r="IN94" s="62"/>
      <c r="IO94" s="62"/>
      <c r="IP94" s="62"/>
      <c r="IQ94" s="62"/>
      <c r="IR94" s="62"/>
      <c r="IS94" s="62"/>
      <c r="IT94" s="62"/>
      <c r="IU94" s="62"/>
      <c r="IV94" s="62"/>
      <c r="IW94" s="62"/>
      <c r="IX94" s="62"/>
      <c r="IY94" s="62"/>
      <c r="IZ94" s="62"/>
      <c r="JA94" s="62"/>
      <c r="JB94" s="62"/>
    </row>
    <row r="95" spans="1:262" x14ac:dyDescent="0.2">
      <c r="A95" t="s">
        <v>108</v>
      </c>
      <c r="B95" t="s">
        <v>144</v>
      </c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63">
        <f t="shared" si="543"/>
        <v>0</v>
      </c>
      <c r="BQ95" s="63">
        <f t="shared" si="543"/>
        <v>0</v>
      </c>
      <c r="BR95" s="63">
        <f t="shared" si="543"/>
        <v>0</v>
      </c>
      <c r="BS95" s="63">
        <f t="shared" si="543"/>
        <v>0</v>
      </c>
      <c r="BT95" s="63">
        <f t="shared" si="543"/>
        <v>0</v>
      </c>
      <c r="BU95" s="63">
        <f t="shared" si="543"/>
        <v>0</v>
      </c>
      <c r="BV95" s="63">
        <f t="shared" si="543"/>
        <v>100</v>
      </c>
      <c r="BW95" s="63">
        <f t="shared" si="543"/>
        <v>95</v>
      </c>
      <c r="BX95" s="63">
        <f t="shared" si="543"/>
        <v>90.25</v>
      </c>
      <c r="BY95" s="63">
        <f t="shared" si="543"/>
        <v>85.737499999999997</v>
      </c>
      <c r="BZ95" s="63">
        <f t="shared" si="544"/>
        <v>81.450624999999988</v>
      </c>
      <c r="CA95" s="63">
        <f t="shared" si="544"/>
        <v>77.378093749999991</v>
      </c>
      <c r="CB95" s="63">
        <f t="shared" si="544"/>
        <v>73.509189062499985</v>
      </c>
      <c r="CC95" s="63">
        <f t="shared" si="544"/>
        <v>69.833729609374984</v>
      </c>
      <c r="CD95" s="63">
        <f t="shared" si="544"/>
        <v>67.738717721093735</v>
      </c>
      <c r="CE95" s="63">
        <f t="shared" si="544"/>
        <v>65.706556189460926</v>
      </c>
      <c r="CF95" s="63">
        <f t="shared" si="544"/>
        <v>63.735359503777097</v>
      </c>
      <c r="CG95" s="63">
        <f t="shared" si="544"/>
        <v>61.823298718663786</v>
      </c>
      <c r="CH95" s="63">
        <f t="shared" si="544"/>
        <v>59.968599757103867</v>
      </c>
      <c r="CI95" s="63">
        <f t="shared" si="544"/>
        <v>58.16954176439075</v>
      </c>
      <c r="CJ95" s="63">
        <f t="shared" si="545"/>
        <v>56.42445551145903</v>
      </c>
      <c r="CK95" s="63">
        <f t="shared" si="545"/>
        <v>54.731721846115256</v>
      </c>
      <c r="CL95" s="63">
        <f t="shared" si="545"/>
        <v>53.089770190731798</v>
      </c>
      <c r="CM95" s="63">
        <f t="shared" si="545"/>
        <v>51.497077085009842</v>
      </c>
      <c r="CN95" s="63">
        <f t="shared" si="545"/>
        <v>49.952164772459547</v>
      </c>
      <c r="CO95" s="63">
        <f t="shared" si="545"/>
        <v>48.453599829285757</v>
      </c>
      <c r="CP95" s="63">
        <f t="shared" si="545"/>
        <v>46.999991834407183</v>
      </c>
      <c r="CQ95" s="63">
        <f t="shared" si="545"/>
        <v>45.589992079374966</v>
      </c>
      <c r="CR95" s="63">
        <f t="shared" si="545"/>
        <v>44.222292316993716</v>
      </c>
      <c r="CS95" s="63">
        <f t="shared" si="545"/>
        <v>42.8956235474839</v>
      </c>
      <c r="CT95" s="63">
        <f t="shared" si="546"/>
        <v>41.60875484105938</v>
      </c>
      <c r="CU95" s="63">
        <f t="shared" si="546"/>
        <v>40.360492195827597</v>
      </c>
      <c r="CV95" s="63">
        <f t="shared" si="546"/>
        <v>0</v>
      </c>
      <c r="CW95" s="63">
        <f t="shared" si="546"/>
        <v>0</v>
      </c>
      <c r="CX95" s="63">
        <f t="shared" si="546"/>
        <v>0</v>
      </c>
      <c r="CY95" s="63">
        <f t="shared" si="546"/>
        <v>0</v>
      </c>
      <c r="CZ95" s="63">
        <f t="shared" si="546"/>
        <v>0</v>
      </c>
      <c r="DA95" s="63">
        <f t="shared" si="546"/>
        <v>0</v>
      </c>
      <c r="DB95" s="63">
        <f t="shared" si="546"/>
        <v>80</v>
      </c>
      <c r="DC95" s="63">
        <f t="shared" si="546"/>
        <v>76</v>
      </c>
      <c r="DD95" s="63">
        <f t="shared" si="547"/>
        <v>72.2</v>
      </c>
      <c r="DE95" s="63">
        <f t="shared" si="547"/>
        <v>68.59</v>
      </c>
      <c r="DF95" s="63">
        <f t="shared" si="547"/>
        <v>65.160499999999999</v>
      </c>
      <c r="DG95" s="63">
        <f t="shared" si="547"/>
        <v>61.902474999999995</v>
      </c>
      <c r="DH95" s="63">
        <f t="shared" si="547"/>
        <v>58.807351249999989</v>
      </c>
      <c r="DI95" s="63">
        <f t="shared" si="547"/>
        <v>55.866983687499989</v>
      </c>
      <c r="DJ95" s="63">
        <f t="shared" si="547"/>
        <v>54.190974176874988</v>
      </c>
      <c r="DK95" s="63">
        <f t="shared" si="547"/>
        <v>52.565244951568744</v>
      </c>
      <c r="DL95" s="63">
        <f t="shared" si="547"/>
        <v>50.988287603021682</v>
      </c>
      <c r="DM95" s="63">
        <f t="shared" si="547"/>
        <v>49.458638974931034</v>
      </c>
      <c r="DN95" s="63">
        <f t="shared" si="548"/>
        <v>47.974879805683095</v>
      </c>
      <c r="DO95" s="63">
        <f t="shared" si="548"/>
        <v>46.535633411512606</v>
      </c>
      <c r="DP95" s="63">
        <f t="shared" si="548"/>
        <v>45.139564409167228</v>
      </c>
      <c r="DQ95" s="63">
        <f t="shared" si="548"/>
        <v>43.785377476892208</v>
      </c>
      <c r="DR95" s="63">
        <f t="shared" si="548"/>
        <v>42.47181615258544</v>
      </c>
      <c r="DS95" s="63">
        <f t="shared" si="548"/>
        <v>41.197661668007875</v>
      </c>
      <c r="DT95" s="63">
        <f t="shared" si="548"/>
        <v>39.961731817967639</v>
      </c>
      <c r="DU95" s="63">
        <f t="shared" si="548"/>
        <v>38.762879863428608</v>
      </c>
      <c r="DV95" s="63">
        <f t="shared" si="548"/>
        <v>37.599993467525749</v>
      </c>
      <c r="DW95" s="63">
        <f t="shared" si="548"/>
        <v>36.471993663499973</v>
      </c>
      <c r="DX95" s="63">
        <f t="shared" si="549"/>
        <v>35.377833853594971</v>
      </c>
      <c r="DY95" s="63">
        <f t="shared" si="549"/>
        <v>34.316498837987119</v>
      </c>
      <c r="DZ95" s="63">
        <f t="shared" si="549"/>
        <v>33.287003872847507</v>
      </c>
      <c r="EA95" s="63">
        <f t="shared" si="549"/>
        <v>32.288393756662082</v>
      </c>
      <c r="EB95" s="63">
        <f t="shared" si="549"/>
        <v>0</v>
      </c>
      <c r="EC95" s="63">
        <f t="shared" si="549"/>
        <v>0</v>
      </c>
      <c r="ED95" s="63">
        <f t="shared" si="549"/>
        <v>0</v>
      </c>
      <c r="EE95" s="63">
        <f t="shared" si="549"/>
        <v>0</v>
      </c>
      <c r="EF95" s="63">
        <f t="shared" si="549"/>
        <v>0</v>
      </c>
      <c r="EG95" s="63">
        <f t="shared" si="549"/>
        <v>0</v>
      </c>
      <c r="EH95" s="63">
        <f t="shared" si="550"/>
        <v>64</v>
      </c>
      <c r="EI95" s="63">
        <f t="shared" si="550"/>
        <v>60.800000000000004</v>
      </c>
      <c r="EJ95" s="63">
        <f t="shared" si="550"/>
        <v>57.760000000000005</v>
      </c>
      <c r="EK95" s="63">
        <f t="shared" si="550"/>
        <v>54.872000000000007</v>
      </c>
      <c r="EL95" s="63">
        <f t="shared" si="550"/>
        <v>52.128399999999999</v>
      </c>
      <c r="EM95" s="63">
        <f t="shared" si="550"/>
        <v>49.521979999999999</v>
      </c>
      <c r="EN95" s="63">
        <f t="shared" si="550"/>
        <v>47.045880999999994</v>
      </c>
      <c r="EO95" s="63">
        <f t="shared" si="550"/>
        <v>44.693586949999997</v>
      </c>
      <c r="EP95" s="63">
        <f t="shared" si="550"/>
        <v>43.352779341499996</v>
      </c>
      <c r="EQ95" s="63">
        <f t="shared" si="550"/>
        <v>42.052195961254995</v>
      </c>
      <c r="ER95" s="63">
        <f t="shared" si="551"/>
        <v>40.790630082417351</v>
      </c>
      <c r="ES95" s="63">
        <f t="shared" si="551"/>
        <v>39.566911179944832</v>
      </c>
      <c r="ET95" s="63">
        <f t="shared" si="551"/>
        <v>38.379903844546476</v>
      </c>
      <c r="EU95" s="63">
        <f t="shared" si="551"/>
        <v>37.228506729210089</v>
      </c>
      <c r="EV95" s="63">
        <f t="shared" si="551"/>
        <v>36.111651527333784</v>
      </c>
      <c r="EW95" s="63">
        <f t="shared" si="551"/>
        <v>35.028301981513771</v>
      </c>
      <c r="EX95" s="63">
        <f t="shared" si="551"/>
        <v>33.977452922068352</v>
      </c>
      <c r="EY95" s="63">
        <f t="shared" si="551"/>
        <v>32.958129334406301</v>
      </c>
      <c r="EZ95" s="63">
        <f t="shared" si="551"/>
        <v>31.969385454374112</v>
      </c>
      <c r="FA95" s="63">
        <f t="shared" si="551"/>
        <v>31.01030389074289</v>
      </c>
      <c r="FB95" s="63">
        <f t="shared" si="552"/>
        <v>30.079994774020602</v>
      </c>
      <c r="FC95" s="63">
        <f t="shared" si="552"/>
        <v>29.17759493079998</v>
      </c>
      <c r="FD95" s="63">
        <f t="shared" si="552"/>
        <v>28.302267082875979</v>
      </c>
      <c r="FE95" s="63">
        <f t="shared" si="552"/>
        <v>27.453199070389697</v>
      </c>
      <c r="FF95" s="63">
        <f t="shared" si="552"/>
        <v>26.629603098278007</v>
      </c>
      <c r="FG95" s="63">
        <f t="shared" si="552"/>
        <v>25.830715005329665</v>
      </c>
      <c r="FH95" s="63">
        <f t="shared" si="552"/>
        <v>0</v>
      </c>
      <c r="FI95" s="63">
        <f t="shared" si="552"/>
        <v>0</v>
      </c>
      <c r="FJ95" s="63">
        <f t="shared" si="552"/>
        <v>0</v>
      </c>
      <c r="FK95" s="63">
        <f t="shared" si="552"/>
        <v>0</v>
      </c>
      <c r="FL95" s="63">
        <f t="shared" si="553"/>
        <v>0</v>
      </c>
      <c r="FM95" s="63">
        <f t="shared" si="553"/>
        <v>0</v>
      </c>
      <c r="FN95" s="63">
        <f t="shared" si="553"/>
        <v>51.2</v>
      </c>
      <c r="FO95" s="63">
        <f t="shared" si="553"/>
        <v>48.640000000000008</v>
      </c>
      <c r="FP95" s="63">
        <f t="shared" si="553"/>
        <v>46.208000000000006</v>
      </c>
      <c r="FQ95" s="63">
        <f t="shared" si="553"/>
        <v>43.897600000000011</v>
      </c>
      <c r="FR95" s="63">
        <f t="shared" si="553"/>
        <v>41.702719999999999</v>
      </c>
      <c r="FS95" s="63">
        <f t="shared" si="553"/>
        <v>39.617584000000001</v>
      </c>
      <c r="FT95" s="63">
        <f t="shared" si="553"/>
        <v>37.636704799999997</v>
      </c>
      <c r="FU95" s="63">
        <f t="shared" si="553"/>
        <v>35.754869559999996</v>
      </c>
      <c r="FV95" s="63">
        <f t="shared" si="554"/>
        <v>34.682223473199997</v>
      </c>
      <c r="FW95" s="63">
        <f t="shared" si="554"/>
        <v>33.641756769003997</v>
      </c>
      <c r="FX95" s="63">
        <f t="shared" si="554"/>
        <v>32.63250406593388</v>
      </c>
      <c r="FY95" s="63">
        <f t="shared" si="554"/>
        <v>31.653528943955866</v>
      </c>
      <c r="FZ95" s="63">
        <f t="shared" si="554"/>
        <v>30.703923075637181</v>
      </c>
      <c r="GA95" s="63">
        <f t="shared" si="554"/>
        <v>29.782805383368071</v>
      </c>
      <c r="GB95" s="63">
        <f t="shared" si="554"/>
        <v>28.889321221867029</v>
      </c>
      <c r="GC95" s="63">
        <f t="shared" si="554"/>
        <v>28.022641585211019</v>
      </c>
      <c r="GD95" s="63">
        <f t="shared" si="554"/>
        <v>27.181962337654682</v>
      </c>
      <c r="GE95" s="63">
        <f t="shared" si="554"/>
        <v>26.366503467525042</v>
      </c>
      <c r="GF95" s="63">
        <f t="shared" si="555"/>
        <v>25.575508363499292</v>
      </c>
      <c r="GG95" s="63">
        <f t="shared" si="555"/>
        <v>24.808243112594312</v>
      </c>
      <c r="GH95" s="63">
        <f t="shared" si="555"/>
        <v>24.063995819216483</v>
      </c>
      <c r="GI95" s="63">
        <f t="shared" si="555"/>
        <v>23.342075944639987</v>
      </c>
      <c r="GJ95" s="63">
        <f t="shared" si="555"/>
        <v>22.641813666300784</v>
      </c>
      <c r="GK95" s="63">
        <f t="shared" si="555"/>
        <v>21.96255925631176</v>
      </c>
      <c r="GL95" s="63">
        <f t="shared" si="555"/>
        <v>21.303682478622406</v>
      </c>
      <c r="GM95" s="63">
        <f t="shared" si="555"/>
        <v>20.664572004263732</v>
      </c>
      <c r="GN95" s="63">
        <f t="shared" si="555"/>
        <v>0</v>
      </c>
      <c r="GO95" s="63">
        <f t="shared" si="555"/>
        <v>0</v>
      </c>
      <c r="GP95" s="63">
        <f t="shared" si="556"/>
        <v>0</v>
      </c>
      <c r="GQ95" s="63">
        <f t="shared" si="556"/>
        <v>0</v>
      </c>
      <c r="GR95" s="63">
        <f t="shared" si="556"/>
        <v>0</v>
      </c>
      <c r="GS95" s="63">
        <f t="shared" si="556"/>
        <v>0</v>
      </c>
      <c r="GT95" s="63">
        <f t="shared" si="556"/>
        <v>40.960000000000008</v>
      </c>
      <c r="GU95" s="63">
        <f t="shared" si="556"/>
        <v>38.912000000000006</v>
      </c>
      <c r="GV95" s="63">
        <f t="shared" si="556"/>
        <v>36.966400000000007</v>
      </c>
      <c r="GW95" s="63">
        <f t="shared" si="556"/>
        <v>35.118080000000013</v>
      </c>
      <c r="GX95" s="63">
        <f t="shared" si="556"/>
        <v>33.362175999999998</v>
      </c>
      <c r="GY95" s="63">
        <f t="shared" si="556"/>
        <v>31.694067200000003</v>
      </c>
      <c r="GZ95" s="63">
        <f t="shared" si="557"/>
        <v>30.10936384</v>
      </c>
      <c r="HA95" s="63">
        <f t="shared" si="557"/>
        <v>28.603895647999998</v>
      </c>
      <c r="HB95" s="63">
        <f t="shared" si="557"/>
        <v>27.745778778559998</v>
      </c>
      <c r="HC95" s="63">
        <f t="shared" si="557"/>
        <v>26.913405415203201</v>
      </c>
      <c r="HD95" s="63">
        <f t="shared" si="557"/>
        <v>26.106003252747104</v>
      </c>
      <c r="HE95" s="63">
        <f t="shared" si="557"/>
        <v>25.322823155164695</v>
      </c>
      <c r="HF95" s="63">
        <f t="shared" si="557"/>
        <v>24.563138460509748</v>
      </c>
      <c r="HG95" s="63">
        <f t="shared" si="557"/>
        <v>23.826244306694459</v>
      </c>
      <c r="HH95" s="63">
        <f t="shared" si="557"/>
        <v>23.111456977493624</v>
      </c>
      <c r="HI95" s="63">
        <f t="shared" si="557"/>
        <v>22.418113268168817</v>
      </c>
      <c r="HJ95" s="63">
        <f t="shared" si="558"/>
        <v>21.745569870123745</v>
      </c>
      <c r="HK95" s="63">
        <f t="shared" si="558"/>
        <v>21.093202774020035</v>
      </c>
      <c r="HL95" s="63">
        <f t="shared" si="558"/>
        <v>20.460406690799434</v>
      </c>
      <c r="HM95" s="63">
        <f t="shared" si="558"/>
        <v>19.84659449007545</v>
      </c>
      <c r="HN95" s="63">
        <f t="shared" si="558"/>
        <v>19.251196655373189</v>
      </c>
      <c r="HO95" s="63">
        <f t="shared" si="558"/>
        <v>18.673660755711989</v>
      </c>
      <c r="HP95" s="63">
        <f t="shared" si="558"/>
        <v>18.113450933040628</v>
      </c>
      <c r="HQ95" s="63">
        <f t="shared" si="558"/>
        <v>17.570047405049408</v>
      </c>
      <c r="HR95" s="63">
        <f t="shared" si="558"/>
        <v>17.042945982897926</v>
      </c>
      <c r="HS95" s="63">
        <f t="shared" si="558"/>
        <v>16.531657603410988</v>
      </c>
      <c r="HT95" s="63">
        <f t="shared" si="559"/>
        <v>0</v>
      </c>
      <c r="HU95" s="63">
        <f t="shared" si="559"/>
        <v>0</v>
      </c>
      <c r="HV95" s="63">
        <f t="shared" si="559"/>
        <v>0</v>
      </c>
      <c r="HW95" s="63">
        <f t="shared" si="559"/>
        <v>0</v>
      </c>
      <c r="HX95" s="63">
        <f t="shared" si="559"/>
        <v>0</v>
      </c>
      <c r="HY95" s="63">
        <f t="shared" si="559"/>
        <v>0</v>
      </c>
      <c r="HZ95" s="63">
        <f t="shared" ref="HZ95:II98" si="560">FM$182</f>
        <v>40</v>
      </c>
      <c r="IA95" s="63">
        <f t="shared" si="560"/>
        <v>42</v>
      </c>
      <c r="IB95" s="63">
        <f t="shared" si="560"/>
        <v>44.1</v>
      </c>
      <c r="IC95" s="63">
        <f t="shared" si="560"/>
        <v>46.305000000000007</v>
      </c>
      <c r="ID95" s="63">
        <f t="shared" si="560"/>
        <v>48.620250000000006</v>
      </c>
      <c r="IE95" s="63">
        <f t="shared" si="560"/>
        <v>51.051262500000007</v>
      </c>
      <c r="IF95" s="63">
        <f t="shared" si="560"/>
        <v>53.603825625000013</v>
      </c>
      <c r="IG95" s="63">
        <f t="shared" si="560"/>
        <v>56.284016906250017</v>
      </c>
      <c r="IH95" s="63">
        <f t="shared" si="560"/>
        <v>59.098217751562522</v>
      </c>
      <c r="II95" s="63">
        <f t="shared" si="560"/>
        <v>62.053128639140652</v>
      </c>
      <c r="IJ95" s="63">
        <f t="shared" ref="IJ95:IS98" si="561">FW$182</f>
        <v>65.155785071097682</v>
      </c>
      <c r="IK95" s="63">
        <f t="shared" si="561"/>
        <v>68.413574324652572</v>
      </c>
      <c r="IL95" s="63">
        <f t="shared" si="561"/>
        <v>71.834253040885201</v>
      </c>
      <c r="IM95" s="63">
        <f t="shared" si="561"/>
        <v>75.425965692929466</v>
      </c>
      <c r="IN95" s="63">
        <f t="shared" si="561"/>
        <v>79.197263977575943</v>
      </c>
      <c r="IO95" s="63">
        <f t="shared" si="561"/>
        <v>83.15712717645475</v>
      </c>
      <c r="IP95" s="63">
        <f t="shared" si="561"/>
        <v>85</v>
      </c>
      <c r="IQ95" s="63">
        <f t="shared" si="561"/>
        <v>85</v>
      </c>
      <c r="IR95" s="63">
        <f t="shared" si="561"/>
        <v>85</v>
      </c>
      <c r="IS95" s="63">
        <f t="shared" si="561"/>
        <v>85</v>
      </c>
      <c r="IT95" s="63">
        <f t="shared" ref="IT95:JB98" si="562">GG$182</f>
        <v>85</v>
      </c>
      <c r="IU95" s="63">
        <f t="shared" si="562"/>
        <v>85</v>
      </c>
      <c r="IV95" s="63">
        <f t="shared" si="562"/>
        <v>85</v>
      </c>
      <c r="IW95" s="63">
        <f t="shared" si="562"/>
        <v>85</v>
      </c>
      <c r="IX95" s="63">
        <f t="shared" si="562"/>
        <v>85</v>
      </c>
      <c r="IY95" s="63">
        <f t="shared" si="562"/>
        <v>85</v>
      </c>
      <c r="IZ95" s="63">
        <f t="shared" si="562"/>
        <v>85</v>
      </c>
      <c r="JA95" s="63">
        <f t="shared" si="562"/>
        <v>85</v>
      </c>
      <c r="JB95" s="63">
        <f t="shared" si="562"/>
        <v>85</v>
      </c>
    </row>
    <row r="96" spans="1:262" x14ac:dyDescent="0.2">
      <c r="A96" t="s">
        <v>108</v>
      </c>
      <c r="B96" t="s">
        <v>145</v>
      </c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63">
        <f t="shared" si="543"/>
        <v>0</v>
      </c>
      <c r="BQ96" s="63">
        <f t="shared" si="543"/>
        <v>0</v>
      </c>
      <c r="BR96" s="63">
        <f t="shared" si="543"/>
        <v>0</v>
      </c>
      <c r="BS96" s="63">
        <f t="shared" si="543"/>
        <v>0</v>
      </c>
      <c r="BT96" s="63">
        <f t="shared" si="543"/>
        <v>0</v>
      </c>
      <c r="BU96" s="63">
        <f t="shared" si="543"/>
        <v>0</v>
      </c>
      <c r="BV96" s="63">
        <f t="shared" si="543"/>
        <v>100</v>
      </c>
      <c r="BW96" s="63">
        <f t="shared" si="543"/>
        <v>95</v>
      </c>
      <c r="BX96" s="63">
        <f t="shared" si="543"/>
        <v>90.25</v>
      </c>
      <c r="BY96" s="63">
        <f t="shared" si="543"/>
        <v>85.737499999999997</v>
      </c>
      <c r="BZ96" s="63">
        <f t="shared" si="544"/>
        <v>81.450624999999988</v>
      </c>
      <c r="CA96" s="63">
        <f t="shared" si="544"/>
        <v>77.378093749999991</v>
      </c>
      <c r="CB96" s="63">
        <f t="shared" si="544"/>
        <v>73.509189062499985</v>
      </c>
      <c r="CC96" s="63">
        <f t="shared" si="544"/>
        <v>69.833729609374984</v>
      </c>
      <c r="CD96" s="63">
        <f t="shared" si="544"/>
        <v>67.738717721093735</v>
      </c>
      <c r="CE96" s="63">
        <f t="shared" si="544"/>
        <v>65.706556189460926</v>
      </c>
      <c r="CF96" s="63">
        <f t="shared" si="544"/>
        <v>63.735359503777097</v>
      </c>
      <c r="CG96" s="63">
        <f t="shared" si="544"/>
        <v>61.823298718663786</v>
      </c>
      <c r="CH96" s="63">
        <f t="shared" si="544"/>
        <v>59.968599757103867</v>
      </c>
      <c r="CI96" s="63">
        <f t="shared" si="544"/>
        <v>58.16954176439075</v>
      </c>
      <c r="CJ96" s="63">
        <f t="shared" si="545"/>
        <v>56.42445551145903</v>
      </c>
      <c r="CK96" s="63">
        <f t="shared" si="545"/>
        <v>54.731721846115256</v>
      </c>
      <c r="CL96" s="63">
        <f t="shared" si="545"/>
        <v>53.089770190731798</v>
      </c>
      <c r="CM96" s="63">
        <f t="shared" si="545"/>
        <v>51.497077085009842</v>
      </c>
      <c r="CN96" s="63">
        <f t="shared" si="545"/>
        <v>49.952164772459547</v>
      </c>
      <c r="CO96" s="63">
        <f t="shared" si="545"/>
        <v>48.453599829285757</v>
      </c>
      <c r="CP96" s="63">
        <f t="shared" si="545"/>
        <v>46.999991834407183</v>
      </c>
      <c r="CQ96" s="63">
        <f t="shared" si="545"/>
        <v>45.589992079374966</v>
      </c>
      <c r="CR96" s="63">
        <f t="shared" si="545"/>
        <v>44.222292316993716</v>
      </c>
      <c r="CS96" s="63">
        <f t="shared" si="545"/>
        <v>42.8956235474839</v>
      </c>
      <c r="CT96" s="63">
        <f t="shared" si="546"/>
        <v>41.60875484105938</v>
      </c>
      <c r="CU96" s="63">
        <f t="shared" si="546"/>
        <v>40.360492195827597</v>
      </c>
      <c r="CV96" s="63">
        <f t="shared" si="546"/>
        <v>0</v>
      </c>
      <c r="CW96" s="63">
        <f t="shared" si="546"/>
        <v>0</v>
      </c>
      <c r="CX96" s="63">
        <f t="shared" si="546"/>
        <v>0</v>
      </c>
      <c r="CY96" s="63">
        <f t="shared" si="546"/>
        <v>0</v>
      </c>
      <c r="CZ96" s="63">
        <f t="shared" si="546"/>
        <v>0</v>
      </c>
      <c r="DA96" s="63">
        <f t="shared" si="546"/>
        <v>0</v>
      </c>
      <c r="DB96" s="63">
        <f t="shared" si="546"/>
        <v>80</v>
      </c>
      <c r="DC96" s="63">
        <f t="shared" si="546"/>
        <v>76</v>
      </c>
      <c r="DD96" s="63">
        <f t="shared" si="547"/>
        <v>72.2</v>
      </c>
      <c r="DE96" s="63">
        <f t="shared" si="547"/>
        <v>68.59</v>
      </c>
      <c r="DF96" s="63">
        <f t="shared" si="547"/>
        <v>65.160499999999999</v>
      </c>
      <c r="DG96" s="63">
        <f t="shared" si="547"/>
        <v>61.902474999999995</v>
      </c>
      <c r="DH96" s="63">
        <f t="shared" si="547"/>
        <v>58.807351249999989</v>
      </c>
      <c r="DI96" s="63">
        <f t="shared" si="547"/>
        <v>55.866983687499989</v>
      </c>
      <c r="DJ96" s="63">
        <f t="shared" si="547"/>
        <v>54.190974176874988</v>
      </c>
      <c r="DK96" s="63">
        <f t="shared" si="547"/>
        <v>52.565244951568744</v>
      </c>
      <c r="DL96" s="63">
        <f t="shared" si="547"/>
        <v>50.988287603021682</v>
      </c>
      <c r="DM96" s="63">
        <f t="shared" si="547"/>
        <v>49.458638974931034</v>
      </c>
      <c r="DN96" s="63">
        <f t="shared" si="548"/>
        <v>47.974879805683095</v>
      </c>
      <c r="DO96" s="63">
        <f t="shared" si="548"/>
        <v>46.535633411512606</v>
      </c>
      <c r="DP96" s="63">
        <f t="shared" si="548"/>
        <v>45.139564409167228</v>
      </c>
      <c r="DQ96" s="63">
        <f t="shared" si="548"/>
        <v>43.785377476892208</v>
      </c>
      <c r="DR96" s="63">
        <f t="shared" si="548"/>
        <v>42.47181615258544</v>
      </c>
      <c r="DS96" s="63">
        <f t="shared" si="548"/>
        <v>41.197661668007875</v>
      </c>
      <c r="DT96" s="63">
        <f t="shared" si="548"/>
        <v>39.961731817967639</v>
      </c>
      <c r="DU96" s="63">
        <f t="shared" si="548"/>
        <v>38.762879863428608</v>
      </c>
      <c r="DV96" s="63">
        <f t="shared" si="548"/>
        <v>37.599993467525749</v>
      </c>
      <c r="DW96" s="63">
        <f t="shared" si="548"/>
        <v>36.471993663499973</v>
      </c>
      <c r="DX96" s="63">
        <f t="shared" si="549"/>
        <v>35.377833853594971</v>
      </c>
      <c r="DY96" s="63">
        <f t="shared" si="549"/>
        <v>34.316498837987119</v>
      </c>
      <c r="DZ96" s="63">
        <f t="shared" si="549"/>
        <v>33.287003872847507</v>
      </c>
      <c r="EA96" s="63">
        <f t="shared" si="549"/>
        <v>32.288393756662082</v>
      </c>
      <c r="EB96" s="63">
        <f t="shared" si="549"/>
        <v>0</v>
      </c>
      <c r="EC96" s="63">
        <f t="shared" si="549"/>
        <v>0</v>
      </c>
      <c r="ED96" s="63">
        <f t="shared" si="549"/>
        <v>0</v>
      </c>
      <c r="EE96" s="63">
        <f t="shared" si="549"/>
        <v>0</v>
      </c>
      <c r="EF96" s="63">
        <f t="shared" si="549"/>
        <v>0</v>
      </c>
      <c r="EG96" s="63">
        <f t="shared" si="549"/>
        <v>0</v>
      </c>
      <c r="EH96" s="63">
        <f t="shared" si="550"/>
        <v>64</v>
      </c>
      <c r="EI96" s="63">
        <f t="shared" si="550"/>
        <v>60.800000000000004</v>
      </c>
      <c r="EJ96" s="63">
        <f t="shared" si="550"/>
        <v>57.760000000000005</v>
      </c>
      <c r="EK96" s="63">
        <f t="shared" si="550"/>
        <v>54.872000000000007</v>
      </c>
      <c r="EL96" s="63">
        <f t="shared" si="550"/>
        <v>52.128399999999999</v>
      </c>
      <c r="EM96" s="63">
        <f t="shared" si="550"/>
        <v>49.521979999999999</v>
      </c>
      <c r="EN96" s="63">
        <f t="shared" si="550"/>
        <v>47.045880999999994</v>
      </c>
      <c r="EO96" s="63">
        <f t="shared" si="550"/>
        <v>44.693586949999997</v>
      </c>
      <c r="EP96" s="63">
        <f t="shared" si="550"/>
        <v>43.352779341499996</v>
      </c>
      <c r="EQ96" s="63">
        <f t="shared" si="550"/>
        <v>42.052195961254995</v>
      </c>
      <c r="ER96" s="63">
        <f t="shared" si="551"/>
        <v>40.790630082417351</v>
      </c>
      <c r="ES96" s="63">
        <f t="shared" si="551"/>
        <v>39.566911179944832</v>
      </c>
      <c r="ET96" s="63">
        <f t="shared" si="551"/>
        <v>38.379903844546476</v>
      </c>
      <c r="EU96" s="63">
        <f t="shared" si="551"/>
        <v>37.228506729210089</v>
      </c>
      <c r="EV96" s="63">
        <f t="shared" si="551"/>
        <v>36.111651527333784</v>
      </c>
      <c r="EW96" s="63">
        <f t="shared" si="551"/>
        <v>35.028301981513771</v>
      </c>
      <c r="EX96" s="63">
        <f t="shared" si="551"/>
        <v>33.977452922068352</v>
      </c>
      <c r="EY96" s="63">
        <f t="shared" si="551"/>
        <v>32.958129334406301</v>
      </c>
      <c r="EZ96" s="63">
        <f t="shared" si="551"/>
        <v>31.969385454374112</v>
      </c>
      <c r="FA96" s="63">
        <f t="shared" si="551"/>
        <v>31.01030389074289</v>
      </c>
      <c r="FB96" s="63">
        <f t="shared" si="552"/>
        <v>30.079994774020602</v>
      </c>
      <c r="FC96" s="63">
        <f t="shared" si="552"/>
        <v>29.17759493079998</v>
      </c>
      <c r="FD96" s="63">
        <f t="shared" si="552"/>
        <v>28.302267082875979</v>
      </c>
      <c r="FE96" s="63">
        <f t="shared" si="552"/>
        <v>27.453199070389697</v>
      </c>
      <c r="FF96" s="63">
        <f t="shared" si="552"/>
        <v>26.629603098278007</v>
      </c>
      <c r="FG96" s="63">
        <f t="shared" si="552"/>
        <v>25.830715005329665</v>
      </c>
      <c r="FH96" s="63">
        <f t="shared" si="552"/>
        <v>0</v>
      </c>
      <c r="FI96" s="63">
        <f t="shared" si="552"/>
        <v>0</v>
      </c>
      <c r="FJ96" s="63">
        <f t="shared" si="552"/>
        <v>0</v>
      </c>
      <c r="FK96" s="63">
        <f t="shared" si="552"/>
        <v>0</v>
      </c>
      <c r="FL96" s="63">
        <f t="shared" si="553"/>
        <v>0</v>
      </c>
      <c r="FM96" s="63">
        <f t="shared" si="553"/>
        <v>0</v>
      </c>
      <c r="FN96" s="63">
        <f t="shared" si="553"/>
        <v>51.2</v>
      </c>
      <c r="FO96" s="63">
        <f t="shared" si="553"/>
        <v>48.640000000000008</v>
      </c>
      <c r="FP96" s="63">
        <f t="shared" si="553"/>
        <v>46.208000000000006</v>
      </c>
      <c r="FQ96" s="63">
        <f t="shared" si="553"/>
        <v>43.897600000000011</v>
      </c>
      <c r="FR96" s="63">
        <f t="shared" si="553"/>
        <v>41.702719999999999</v>
      </c>
      <c r="FS96" s="63">
        <f t="shared" si="553"/>
        <v>39.617584000000001</v>
      </c>
      <c r="FT96" s="63">
        <f t="shared" si="553"/>
        <v>37.636704799999997</v>
      </c>
      <c r="FU96" s="63">
        <f t="shared" si="553"/>
        <v>35.754869559999996</v>
      </c>
      <c r="FV96" s="63">
        <f t="shared" si="554"/>
        <v>34.682223473199997</v>
      </c>
      <c r="FW96" s="63">
        <f t="shared" si="554"/>
        <v>33.641756769003997</v>
      </c>
      <c r="FX96" s="63">
        <f t="shared" si="554"/>
        <v>32.63250406593388</v>
      </c>
      <c r="FY96" s="63">
        <f t="shared" si="554"/>
        <v>31.653528943955866</v>
      </c>
      <c r="FZ96" s="63">
        <f t="shared" si="554"/>
        <v>30.703923075637181</v>
      </c>
      <c r="GA96" s="63">
        <f t="shared" si="554"/>
        <v>29.782805383368071</v>
      </c>
      <c r="GB96" s="63">
        <f t="shared" si="554"/>
        <v>28.889321221867029</v>
      </c>
      <c r="GC96" s="63">
        <f t="shared" si="554"/>
        <v>28.022641585211019</v>
      </c>
      <c r="GD96" s="63">
        <f t="shared" si="554"/>
        <v>27.181962337654682</v>
      </c>
      <c r="GE96" s="63">
        <f t="shared" si="554"/>
        <v>26.366503467525042</v>
      </c>
      <c r="GF96" s="63">
        <f t="shared" si="555"/>
        <v>25.575508363499292</v>
      </c>
      <c r="GG96" s="63">
        <f t="shared" si="555"/>
        <v>24.808243112594312</v>
      </c>
      <c r="GH96" s="63">
        <f t="shared" si="555"/>
        <v>24.063995819216483</v>
      </c>
      <c r="GI96" s="63">
        <f t="shared" si="555"/>
        <v>23.342075944639987</v>
      </c>
      <c r="GJ96" s="63">
        <f t="shared" si="555"/>
        <v>22.641813666300784</v>
      </c>
      <c r="GK96" s="63">
        <f t="shared" si="555"/>
        <v>21.96255925631176</v>
      </c>
      <c r="GL96" s="63">
        <f t="shared" si="555"/>
        <v>21.303682478622406</v>
      </c>
      <c r="GM96" s="63">
        <f t="shared" si="555"/>
        <v>20.664572004263732</v>
      </c>
      <c r="GN96" s="63">
        <f t="shared" si="555"/>
        <v>0</v>
      </c>
      <c r="GO96" s="63">
        <f t="shared" si="555"/>
        <v>0</v>
      </c>
      <c r="GP96" s="63">
        <f t="shared" si="556"/>
        <v>0</v>
      </c>
      <c r="GQ96" s="63">
        <f t="shared" si="556"/>
        <v>0</v>
      </c>
      <c r="GR96" s="63">
        <f t="shared" si="556"/>
        <v>0</v>
      </c>
      <c r="GS96" s="63">
        <f t="shared" si="556"/>
        <v>0</v>
      </c>
      <c r="GT96" s="63">
        <f t="shared" si="556"/>
        <v>40.960000000000008</v>
      </c>
      <c r="GU96" s="63">
        <f t="shared" si="556"/>
        <v>38.912000000000006</v>
      </c>
      <c r="GV96" s="63">
        <f t="shared" si="556"/>
        <v>36.966400000000007</v>
      </c>
      <c r="GW96" s="63">
        <f t="shared" si="556"/>
        <v>35.118080000000013</v>
      </c>
      <c r="GX96" s="63">
        <f t="shared" si="556"/>
        <v>33.362175999999998</v>
      </c>
      <c r="GY96" s="63">
        <f t="shared" si="556"/>
        <v>31.694067200000003</v>
      </c>
      <c r="GZ96" s="63">
        <f t="shared" si="557"/>
        <v>30.10936384</v>
      </c>
      <c r="HA96" s="63">
        <f t="shared" si="557"/>
        <v>28.603895647999998</v>
      </c>
      <c r="HB96" s="63">
        <f t="shared" si="557"/>
        <v>27.745778778559998</v>
      </c>
      <c r="HC96" s="63">
        <f t="shared" si="557"/>
        <v>26.913405415203201</v>
      </c>
      <c r="HD96" s="63">
        <f t="shared" si="557"/>
        <v>26.106003252747104</v>
      </c>
      <c r="HE96" s="63">
        <f t="shared" si="557"/>
        <v>25.322823155164695</v>
      </c>
      <c r="HF96" s="63">
        <f t="shared" si="557"/>
        <v>24.563138460509748</v>
      </c>
      <c r="HG96" s="63">
        <f t="shared" si="557"/>
        <v>23.826244306694459</v>
      </c>
      <c r="HH96" s="63">
        <f t="shared" si="557"/>
        <v>23.111456977493624</v>
      </c>
      <c r="HI96" s="63">
        <f t="shared" si="557"/>
        <v>22.418113268168817</v>
      </c>
      <c r="HJ96" s="63">
        <f t="shared" si="558"/>
        <v>21.745569870123745</v>
      </c>
      <c r="HK96" s="63">
        <f t="shared" si="558"/>
        <v>21.093202774020035</v>
      </c>
      <c r="HL96" s="63">
        <f t="shared" si="558"/>
        <v>20.460406690799434</v>
      </c>
      <c r="HM96" s="63">
        <f t="shared" si="558"/>
        <v>19.84659449007545</v>
      </c>
      <c r="HN96" s="63">
        <f t="shared" si="558"/>
        <v>19.251196655373189</v>
      </c>
      <c r="HO96" s="63">
        <f t="shared" si="558"/>
        <v>18.673660755711989</v>
      </c>
      <c r="HP96" s="63">
        <f t="shared" si="558"/>
        <v>18.113450933040628</v>
      </c>
      <c r="HQ96" s="63">
        <f t="shared" si="558"/>
        <v>17.570047405049408</v>
      </c>
      <c r="HR96" s="63">
        <f t="shared" si="558"/>
        <v>17.042945982897926</v>
      </c>
      <c r="HS96" s="63">
        <f t="shared" si="558"/>
        <v>16.531657603410988</v>
      </c>
      <c r="HT96" s="63">
        <f t="shared" si="559"/>
        <v>0</v>
      </c>
      <c r="HU96" s="63">
        <f t="shared" si="559"/>
        <v>0</v>
      </c>
      <c r="HV96" s="63">
        <f t="shared" si="559"/>
        <v>0</v>
      </c>
      <c r="HW96" s="63">
        <f t="shared" si="559"/>
        <v>0</v>
      </c>
      <c r="HX96" s="63">
        <f t="shared" si="559"/>
        <v>0</v>
      </c>
      <c r="HY96" s="63">
        <f t="shared" si="559"/>
        <v>0</v>
      </c>
      <c r="HZ96" s="63">
        <f t="shared" si="560"/>
        <v>40</v>
      </c>
      <c r="IA96" s="63">
        <f t="shared" si="560"/>
        <v>42</v>
      </c>
      <c r="IB96" s="63">
        <f t="shared" si="560"/>
        <v>44.1</v>
      </c>
      <c r="IC96" s="63">
        <f t="shared" si="560"/>
        <v>46.305000000000007</v>
      </c>
      <c r="ID96" s="63">
        <f t="shared" si="560"/>
        <v>48.620250000000006</v>
      </c>
      <c r="IE96" s="63">
        <f t="shared" si="560"/>
        <v>51.051262500000007</v>
      </c>
      <c r="IF96" s="63">
        <f t="shared" si="560"/>
        <v>53.603825625000013</v>
      </c>
      <c r="IG96" s="63">
        <f t="shared" si="560"/>
        <v>56.284016906250017</v>
      </c>
      <c r="IH96" s="63">
        <f t="shared" si="560"/>
        <v>59.098217751562522</v>
      </c>
      <c r="II96" s="63">
        <f t="shared" si="560"/>
        <v>62.053128639140652</v>
      </c>
      <c r="IJ96" s="63">
        <f t="shared" si="561"/>
        <v>65.155785071097682</v>
      </c>
      <c r="IK96" s="63">
        <f t="shared" si="561"/>
        <v>68.413574324652572</v>
      </c>
      <c r="IL96" s="63">
        <f t="shared" si="561"/>
        <v>71.834253040885201</v>
      </c>
      <c r="IM96" s="63">
        <f t="shared" si="561"/>
        <v>75.425965692929466</v>
      </c>
      <c r="IN96" s="63">
        <f t="shared" si="561"/>
        <v>79.197263977575943</v>
      </c>
      <c r="IO96" s="63">
        <f t="shared" si="561"/>
        <v>83.15712717645475</v>
      </c>
      <c r="IP96" s="63">
        <f t="shared" si="561"/>
        <v>85</v>
      </c>
      <c r="IQ96" s="63">
        <f t="shared" si="561"/>
        <v>85</v>
      </c>
      <c r="IR96" s="63">
        <f t="shared" si="561"/>
        <v>85</v>
      </c>
      <c r="IS96" s="63">
        <f t="shared" si="561"/>
        <v>85</v>
      </c>
      <c r="IT96" s="63">
        <f t="shared" si="562"/>
        <v>85</v>
      </c>
      <c r="IU96" s="63">
        <f t="shared" si="562"/>
        <v>85</v>
      </c>
      <c r="IV96" s="63">
        <f t="shared" si="562"/>
        <v>85</v>
      </c>
      <c r="IW96" s="63">
        <f t="shared" si="562"/>
        <v>85</v>
      </c>
      <c r="IX96" s="63">
        <f t="shared" si="562"/>
        <v>85</v>
      </c>
      <c r="IY96" s="63">
        <f t="shared" si="562"/>
        <v>85</v>
      </c>
      <c r="IZ96" s="63">
        <f t="shared" si="562"/>
        <v>85</v>
      </c>
      <c r="JA96" s="63">
        <f t="shared" si="562"/>
        <v>85</v>
      </c>
      <c r="JB96" s="63">
        <f t="shared" si="562"/>
        <v>85</v>
      </c>
    </row>
    <row r="97" spans="1:262" x14ac:dyDescent="0.2">
      <c r="A97" t="s">
        <v>108</v>
      </c>
      <c r="B97" t="s">
        <v>146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64">
        <f t="shared" si="543"/>
        <v>0</v>
      </c>
      <c r="BQ97" s="64">
        <f t="shared" si="543"/>
        <v>0</v>
      </c>
      <c r="BR97" s="64">
        <f t="shared" si="543"/>
        <v>0</v>
      </c>
      <c r="BS97" s="64">
        <f t="shared" si="543"/>
        <v>0</v>
      </c>
      <c r="BT97" s="64">
        <f t="shared" si="543"/>
        <v>0</v>
      </c>
      <c r="BU97" s="64">
        <f t="shared" si="543"/>
        <v>0</v>
      </c>
      <c r="BV97" s="64">
        <f t="shared" si="543"/>
        <v>100</v>
      </c>
      <c r="BW97" s="64">
        <f t="shared" si="543"/>
        <v>95</v>
      </c>
      <c r="BX97" s="64">
        <f t="shared" si="543"/>
        <v>90.25</v>
      </c>
      <c r="BY97" s="64">
        <f t="shared" si="543"/>
        <v>85.737499999999997</v>
      </c>
      <c r="BZ97" s="64">
        <f t="shared" si="544"/>
        <v>81.450624999999988</v>
      </c>
      <c r="CA97" s="64">
        <f t="shared" si="544"/>
        <v>77.378093749999991</v>
      </c>
      <c r="CB97" s="64">
        <f t="shared" si="544"/>
        <v>73.509189062499985</v>
      </c>
      <c r="CC97" s="64">
        <f t="shared" si="544"/>
        <v>69.833729609374984</v>
      </c>
      <c r="CD97" s="64">
        <f t="shared" si="544"/>
        <v>67.738717721093735</v>
      </c>
      <c r="CE97" s="64">
        <f t="shared" si="544"/>
        <v>65.706556189460926</v>
      </c>
      <c r="CF97" s="64">
        <f t="shared" si="544"/>
        <v>63.735359503777097</v>
      </c>
      <c r="CG97" s="64">
        <f t="shared" si="544"/>
        <v>61.823298718663786</v>
      </c>
      <c r="CH97" s="64">
        <f t="shared" si="544"/>
        <v>59.968599757103867</v>
      </c>
      <c r="CI97" s="64">
        <f t="shared" si="544"/>
        <v>58.16954176439075</v>
      </c>
      <c r="CJ97" s="64">
        <f t="shared" si="545"/>
        <v>56.42445551145903</v>
      </c>
      <c r="CK97" s="64">
        <f t="shared" si="545"/>
        <v>54.731721846115256</v>
      </c>
      <c r="CL97" s="64">
        <f t="shared" si="545"/>
        <v>53.089770190731798</v>
      </c>
      <c r="CM97" s="64">
        <f t="shared" si="545"/>
        <v>51.497077085009842</v>
      </c>
      <c r="CN97" s="64">
        <f t="shared" si="545"/>
        <v>49.952164772459547</v>
      </c>
      <c r="CO97" s="64">
        <f t="shared" si="545"/>
        <v>48.453599829285757</v>
      </c>
      <c r="CP97" s="64">
        <f t="shared" si="545"/>
        <v>46.999991834407183</v>
      </c>
      <c r="CQ97" s="64">
        <f t="shared" si="545"/>
        <v>45.589992079374966</v>
      </c>
      <c r="CR97" s="64">
        <f t="shared" si="545"/>
        <v>44.222292316993716</v>
      </c>
      <c r="CS97" s="64">
        <f t="shared" si="545"/>
        <v>42.8956235474839</v>
      </c>
      <c r="CT97" s="64">
        <f t="shared" si="546"/>
        <v>41.60875484105938</v>
      </c>
      <c r="CU97" s="64">
        <f t="shared" si="546"/>
        <v>40.360492195827597</v>
      </c>
      <c r="CV97" s="64">
        <f t="shared" si="546"/>
        <v>0</v>
      </c>
      <c r="CW97" s="64">
        <f t="shared" si="546"/>
        <v>0</v>
      </c>
      <c r="CX97" s="64">
        <f t="shared" si="546"/>
        <v>0</v>
      </c>
      <c r="CY97" s="64">
        <f t="shared" si="546"/>
        <v>0</v>
      </c>
      <c r="CZ97" s="64">
        <f t="shared" si="546"/>
        <v>0</v>
      </c>
      <c r="DA97" s="64">
        <f t="shared" si="546"/>
        <v>0</v>
      </c>
      <c r="DB97" s="64">
        <f t="shared" si="546"/>
        <v>80</v>
      </c>
      <c r="DC97" s="64">
        <f t="shared" si="546"/>
        <v>76</v>
      </c>
      <c r="DD97" s="64">
        <f t="shared" si="547"/>
        <v>72.2</v>
      </c>
      <c r="DE97" s="64">
        <f t="shared" si="547"/>
        <v>68.59</v>
      </c>
      <c r="DF97" s="64">
        <f t="shared" si="547"/>
        <v>65.160499999999999</v>
      </c>
      <c r="DG97" s="64">
        <f t="shared" si="547"/>
        <v>61.902474999999995</v>
      </c>
      <c r="DH97" s="64">
        <f t="shared" si="547"/>
        <v>58.807351249999989</v>
      </c>
      <c r="DI97" s="64">
        <f t="shared" si="547"/>
        <v>55.866983687499989</v>
      </c>
      <c r="DJ97" s="64">
        <f t="shared" si="547"/>
        <v>54.190974176874988</v>
      </c>
      <c r="DK97" s="64">
        <f t="shared" si="547"/>
        <v>52.565244951568744</v>
      </c>
      <c r="DL97" s="64">
        <f t="shared" si="547"/>
        <v>50.988287603021682</v>
      </c>
      <c r="DM97" s="64">
        <f t="shared" si="547"/>
        <v>49.458638974931034</v>
      </c>
      <c r="DN97" s="64">
        <f t="shared" si="548"/>
        <v>47.974879805683095</v>
      </c>
      <c r="DO97" s="64">
        <f t="shared" si="548"/>
        <v>46.535633411512606</v>
      </c>
      <c r="DP97" s="64">
        <f t="shared" si="548"/>
        <v>45.139564409167228</v>
      </c>
      <c r="DQ97" s="64">
        <f t="shared" si="548"/>
        <v>43.785377476892208</v>
      </c>
      <c r="DR97" s="64">
        <f t="shared" si="548"/>
        <v>42.47181615258544</v>
      </c>
      <c r="DS97" s="64">
        <f t="shared" si="548"/>
        <v>41.197661668007875</v>
      </c>
      <c r="DT97" s="64">
        <f t="shared" si="548"/>
        <v>39.961731817967639</v>
      </c>
      <c r="DU97" s="64">
        <f t="shared" si="548"/>
        <v>38.762879863428608</v>
      </c>
      <c r="DV97" s="64">
        <f t="shared" si="548"/>
        <v>37.599993467525749</v>
      </c>
      <c r="DW97" s="64">
        <f t="shared" si="548"/>
        <v>36.471993663499973</v>
      </c>
      <c r="DX97" s="64">
        <f t="shared" si="549"/>
        <v>35.377833853594971</v>
      </c>
      <c r="DY97" s="64">
        <f t="shared" si="549"/>
        <v>34.316498837987119</v>
      </c>
      <c r="DZ97" s="64">
        <f t="shared" si="549"/>
        <v>33.287003872847507</v>
      </c>
      <c r="EA97" s="64">
        <f t="shared" si="549"/>
        <v>32.288393756662082</v>
      </c>
      <c r="EB97" s="64">
        <f t="shared" si="549"/>
        <v>0</v>
      </c>
      <c r="EC97" s="64">
        <f t="shared" si="549"/>
        <v>0</v>
      </c>
      <c r="ED97" s="64">
        <f t="shared" si="549"/>
        <v>0</v>
      </c>
      <c r="EE97" s="64">
        <f t="shared" si="549"/>
        <v>0</v>
      </c>
      <c r="EF97" s="64">
        <f t="shared" si="549"/>
        <v>0</v>
      </c>
      <c r="EG97" s="64">
        <f t="shared" si="549"/>
        <v>0</v>
      </c>
      <c r="EH97" s="64">
        <f t="shared" si="550"/>
        <v>64</v>
      </c>
      <c r="EI97" s="64">
        <f t="shared" si="550"/>
        <v>60.800000000000004</v>
      </c>
      <c r="EJ97" s="64">
        <f t="shared" si="550"/>
        <v>57.760000000000005</v>
      </c>
      <c r="EK97" s="64">
        <f t="shared" si="550"/>
        <v>54.872000000000007</v>
      </c>
      <c r="EL97" s="64">
        <f t="shared" si="550"/>
        <v>52.128399999999999</v>
      </c>
      <c r="EM97" s="64">
        <f t="shared" si="550"/>
        <v>49.521979999999999</v>
      </c>
      <c r="EN97" s="64">
        <f t="shared" si="550"/>
        <v>47.045880999999994</v>
      </c>
      <c r="EO97" s="64">
        <f t="shared" si="550"/>
        <v>44.693586949999997</v>
      </c>
      <c r="EP97" s="64">
        <f t="shared" si="550"/>
        <v>43.352779341499996</v>
      </c>
      <c r="EQ97" s="64">
        <f t="shared" si="550"/>
        <v>42.052195961254995</v>
      </c>
      <c r="ER97" s="64">
        <f t="shared" si="551"/>
        <v>40.790630082417351</v>
      </c>
      <c r="ES97" s="64">
        <f t="shared" si="551"/>
        <v>39.566911179944832</v>
      </c>
      <c r="ET97" s="64">
        <f t="shared" si="551"/>
        <v>38.379903844546476</v>
      </c>
      <c r="EU97" s="64">
        <f t="shared" si="551"/>
        <v>37.228506729210089</v>
      </c>
      <c r="EV97" s="64">
        <f t="shared" si="551"/>
        <v>36.111651527333784</v>
      </c>
      <c r="EW97" s="64">
        <f t="shared" si="551"/>
        <v>35.028301981513771</v>
      </c>
      <c r="EX97" s="64">
        <f t="shared" si="551"/>
        <v>33.977452922068352</v>
      </c>
      <c r="EY97" s="64">
        <f t="shared" si="551"/>
        <v>32.958129334406301</v>
      </c>
      <c r="EZ97" s="64">
        <f t="shared" si="551"/>
        <v>31.969385454374112</v>
      </c>
      <c r="FA97" s="64">
        <f t="shared" si="551"/>
        <v>31.01030389074289</v>
      </c>
      <c r="FB97" s="64">
        <f t="shared" si="552"/>
        <v>30.079994774020602</v>
      </c>
      <c r="FC97" s="64">
        <f t="shared" si="552"/>
        <v>29.17759493079998</v>
      </c>
      <c r="FD97" s="64">
        <f t="shared" si="552"/>
        <v>28.302267082875979</v>
      </c>
      <c r="FE97" s="64">
        <f t="shared" si="552"/>
        <v>27.453199070389697</v>
      </c>
      <c r="FF97" s="64">
        <f t="shared" si="552"/>
        <v>26.629603098278007</v>
      </c>
      <c r="FG97" s="64">
        <f t="shared" si="552"/>
        <v>25.830715005329665</v>
      </c>
      <c r="FH97" s="64">
        <f t="shared" si="552"/>
        <v>0</v>
      </c>
      <c r="FI97" s="64">
        <f t="shared" si="552"/>
        <v>0</v>
      </c>
      <c r="FJ97" s="64">
        <f t="shared" si="552"/>
        <v>0</v>
      </c>
      <c r="FK97" s="64">
        <f t="shared" si="552"/>
        <v>0</v>
      </c>
      <c r="FL97" s="64">
        <f t="shared" si="553"/>
        <v>0</v>
      </c>
      <c r="FM97" s="64">
        <f t="shared" si="553"/>
        <v>0</v>
      </c>
      <c r="FN97" s="64">
        <f t="shared" si="553"/>
        <v>51.2</v>
      </c>
      <c r="FO97" s="64">
        <f t="shared" si="553"/>
        <v>48.640000000000008</v>
      </c>
      <c r="FP97" s="64">
        <f t="shared" si="553"/>
        <v>46.208000000000006</v>
      </c>
      <c r="FQ97" s="64">
        <f t="shared" si="553"/>
        <v>43.897600000000011</v>
      </c>
      <c r="FR97" s="64">
        <f t="shared" si="553"/>
        <v>41.702719999999999</v>
      </c>
      <c r="FS97" s="64">
        <f t="shared" si="553"/>
        <v>39.617584000000001</v>
      </c>
      <c r="FT97" s="64">
        <f t="shared" si="553"/>
        <v>37.636704799999997</v>
      </c>
      <c r="FU97" s="64">
        <f t="shared" si="553"/>
        <v>35.754869559999996</v>
      </c>
      <c r="FV97" s="64">
        <f t="shared" si="554"/>
        <v>34.682223473199997</v>
      </c>
      <c r="FW97" s="64">
        <f t="shared" si="554"/>
        <v>33.641756769003997</v>
      </c>
      <c r="FX97" s="64">
        <f t="shared" si="554"/>
        <v>32.63250406593388</v>
      </c>
      <c r="FY97" s="64">
        <f t="shared" si="554"/>
        <v>31.653528943955866</v>
      </c>
      <c r="FZ97" s="64">
        <f t="shared" si="554"/>
        <v>30.703923075637181</v>
      </c>
      <c r="GA97" s="64">
        <f t="shared" si="554"/>
        <v>29.782805383368071</v>
      </c>
      <c r="GB97" s="64">
        <f t="shared" si="554"/>
        <v>28.889321221867029</v>
      </c>
      <c r="GC97" s="64">
        <f t="shared" si="554"/>
        <v>28.022641585211019</v>
      </c>
      <c r="GD97" s="64">
        <f t="shared" si="554"/>
        <v>27.181962337654682</v>
      </c>
      <c r="GE97" s="64">
        <f t="shared" si="554"/>
        <v>26.366503467525042</v>
      </c>
      <c r="GF97" s="64">
        <f t="shared" si="555"/>
        <v>25.575508363499292</v>
      </c>
      <c r="GG97" s="64">
        <f t="shared" si="555"/>
        <v>24.808243112594312</v>
      </c>
      <c r="GH97" s="64">
        <f t="shared" si="555"/>
        <v>24.063995819216483</v>
      </c>
      <c r="GI97" s="64">
        <f t="shared" si="555"/>
        <v>23.342075944639987</v>
      </c>
      <c r="GJ97" s="64">
        <f t="shared" si="555"/>
        <v>22.641813666300784</v>
      </c>
      <c r="GK97" s="64">
        <f t="shared" si="555"/>
        <v>21.96255925631176</v>
      </c>
      <c r="GL97" s="64">
        <f t="shared" si="555"/>
        <v>21.303682478622406</v>
      </c>
      <c r="GM97" s="64">
        <f t="shared" si="555"/>
        <v>20.664572004263732</v>
      </c>
      <c r="GN97" s="64">
        <f t="shared" si="555"/>
        <v>0</v>
      </c>
      <c r="GO97" s="64">
        <f t="shared" si="555"/>
        <v>0</v>
      </c>
      <c r="GP97" s="64">
        <f t="shared" si="556"/>
        <v>0</v>
      </c>
      <c r="GQ97" s="64">
        <f t="shared" si="556"/>
        <v>0</v>
      </c>
      <c r="GR97" s="64">
        <f t="shared" si="556"/>
        <v>0</v>
      </c>
      <c r="GS97" s="64">
        <f t="shared" si="556"/>
        <v>0</v>
      </c>
      <c r="GT97" s="64">
        <f t="shared" si="556"/>
        <v>40.960000000000008</v>
      </c>
      <c r="GU97" s="64">
        <f t="shared" si="556"/>
        <v>38.912000000000006</v>
      </c>
      <c r="GV97" s="64">
        <f t="shared" si="556"/>
        <v>36.966400000000007</v>
      </c>
      <c r="GW97" s="64">
        <f t="shared" si="556"/>
        <v>35.118080000000013</v>
      </c>
      <c r="GX97" s="64">
        <f t="shared" si="556"/>
        <v>33.362175999999998</v>
      </c>
      <c r="GY97" s="64">
        <f t="shared" si="556"/>
        <v>31.694067200000003</v>
      </c>
      <c r="GZ97" s="64">
        <f t="shared" si="557"/>
        <v>30.10936384</v>
      </c>
      <c r="HA97" s="64">
        <f t="shared" si="557"/>
        <v>28.603895647999998</v>
      </c>
      <c r="HB97" s="64">
        <f t="shared" si="557"/>
        <v>27.745778778559998</v>
      </c>
      <c r="HC97" s="64">
        <f t="shared" si="557"/>
        <v>26.913405415203201</v>
      </c>
      <c r="HD97" s="64">
        <f t="shared" si="557"/>
        <v>26.106003252747104</v>
      </c>
      <c r="HE97" s="64">
        <f t="shared" si="557"/>
        <v>25.322823155164695</v>
      </c>
      <c r="HF97" s="64">
        <f t="shared" si="557"/>
        <v>24.563138460509748</v>
      </c>
      <c r="HG97" s="64">
        <f t="shared" si="557"/>
        <v>23.826244306694459</v>
      </c>
      <c r="HH97" s="64">
        <f t="shared" si="557"/>
        <v>23.111456977493624</v>
      </c>
      <c r="HI97" s="64">
        <f t="shared" si="557"/>
        <v>22.418113268168817</v>
      </c>
      <c r="HJ97" s="64">
        <f t="shared" si="558"/>
        <v>21.745569870123745</v>
      </c>
      <c r="HK97" s="64">
        <f t="shared" si="558"/>
        <v>21.093202774020035</v>
      </c>
      <c r="HL97" s="64">
        <f t="shared" si="558"/>
        <v>20.460406690799434</v>
      </c>
      <c r="HM97" s="64">
        <f t="shared" si="558"/>
        <v>19.84659449007545</v>
      </c>
      <c r="HN97" s="64">
        <f t="shared" si="558"/>
        <v>19.251196655373189</v>
      </c>
      <c r="HO97" s="64">
        <f t="shared" si="558"/>
        <v>18.673660755711989</v>
      </c>
      <c r="HP97" s="64">
        <f t="shared" si="558"/>
        <v>18.113450933040628</v>
      </c>
      <c r="HQ97" s="64">
        <f t="shared" si="558"/>
        <v>17.570047405049408</v>
      </c>
      <c r="HR97" s="64">
        <f t="shared" si="558"/>
        <v>17.042945982897926</v>
      </c>
      <c r="HS97" s="64">
        <f t="shared" si="558"/>
        <v>16.531657603410988</v>
      </c>
      <c r="HT97" s="64">
        <f t="shared" si="559"/>
        <v>0</v>
      </c>
      <c r="HU97" s="64">
        <f t="shared" si="559"/>
        <v>0</v>
      </c>
      <c r="HV97" s="64">
        <f t="shared" si="559"/>
        <v>0</v>
      </c>
      <c r="HW97" s="64">
        <f t="shared" si="559"/>
        <v>0</v>
      </c>
      <c r="HX97" s="64">
        <f t="shared" si="559"/>
        <v>0</v>
      </c>
      <c r="HY97" s="64">
        <f t="shared" si="559"/>
        <v>0</v>
      </c>
      <c r="HZ97" s="64">
        <f t="shared" si="560"/>
        <v>40</v>
      </c>
      <c r="IA97" s="64">
        <f t="shared" si="560"/>
        <v>42</v>
      </c>
      <c r="IB97" s="64">
        <f t="shared" si="560"/>
        <v>44.1</v>
      </c>
      <c r="IC97" s="64">
        <f t="shared" si="560"/>
        <v>46.305000000000007</v>
      </c>
      <c r="ID97" s="64">
        <f t="shared" si="560"/>
        <v>48.620250000000006</v>
      </c>
      <c r="IE97" s="64">
        <f t="shared" si="560"/>
        <v>51.051262500000007</v>
      </c>
      <c r="IF97" s="64">
        <f t="shared" si="560"/>
        <v>53.603825625000013</v>
      </c>
      <c r="IG97" s="64">
        <f t="shared" si="560"/>
        <v>56.284016906250017</v>
      </c>
      <c r="IH97" s="64">
        <f t="shared" si="560"/>
        <v>59.098217751562522</v>
      </c>
      <c r="II97" s="64">
        <f t="shared" si="560"/>
        <v>62.053128639140652</v>
      </c>
      <c r="IJ97" s="64">
        <f t="shared" si="561"/>
        <v>65.155785071097682</v>
      </c>
      <c r="IK97" s="64">
        <f t="shared" si="561"/>
        <v>68.413574324652572</v>
      </c>
      <c r="IL97" s="64">
        <f t="shared" si="561"/>
        <v>71.834253040885201</v>
      </c>
      <c r="IM97" s="64">
        <f t="shared" si="561"/>
        <v>75.425965692929466</v>
      </c>
      <c r="IN97" s="64">
        <f t="shared" si="561"/>
        <v>79.197263977575943</v>
      </c>
      <c r="IO97" s="64">
        <f t="shared" si="561"/>
        <v>83.15712717645475</v>
      </c>
      <c r="IP97" s="64">
        <f t="shared" si="561"/>
        <v>85</v>
      </c>
      <c r="IQ97" s="64">
        <f t="shared" si="561"/>
        <v>85</v>
      </c>
      <c r="IR97" s="64">
        <f t="shared" si="561"/>
        <v>85</v>
      </c>
      <c r="IS97" s="64">
        <f t="shared" si="561"/>
        <v>85</v>
      </c>
      <c r="IT97" s="64">
        <f t="shared" si="562"/>
        <v>85</v>
      </c>
      <c r="IU97" s="64">
        <f t="shared" si="562"/>
        <v>85</v>
      </c>
      <c r="IV97" s="64">
        <f t="shared" si="562"/>
        <v>85</v>
      </c>
      <c r="IW97" s="64">
        <f t="shared" si="562"/>
        <v>85</v>
      </c>
      <c r="IX97" s="64">
        <f t="shared" si="562"/>
        <v>85</v>
      </c>
      <c r="IY97" s="64">
        <f t="shared" si="562"/>
        <v>85</v>
      </c>
      <c r="IZ97" s="64">
        <f t="shared" si="562"/>
        <v>85</v>
      </c>
      <c r="JA97" s="64">
        <f t="shared" si="562"/>
        <v>85</v>
      </c>
      <c r="JB97" s="64">
        <f t="shared" si="562"/>
        <v>85</v>
      </c>
    </row>
    <row r="98" spans="1:262" x14ac:dyDescent="0.2">
      <c r="A98" t="s">
        <v>108</v>
      </c>
      <c r="B98" t="s">
        <v>147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64">
        <f t="shared" si="543"/>
        <v>0</v>
      </c>
      <c r="BQ98" s="64">
        <f t="shared" si="543"/>
        <v>0</v>
      </c>
      <c r="BR98" s="64">
        <f t="shared" si="543"/>
        <v>0</v>
      </c>
      <c r="BS98" s="64">
        <f t="shared" si="543"/>
        <v>0</v>
      </c>
      <c r="BT98" s="64">
        <f t="shared" si="543"/>
        <v>0</v>
      </c>
      <c r="BU98" s="64">
        <f t="shared" si="543"/>
        <v>0</v>
      </c>
      <c r="BV98" s="64">
        <f t="shared" si="543"/>
        <v>100</v>
      </c>
      <c r="BW98" s="64">
        <f t="shared" si="543"/>
        <v>95</v>
      </c>
      <c r="BX98" s="64">
        <f t="shared" si="543"/>
        <v>90.25</v>
      </c>
      <c r="BY98" s="64">
        <f t="shared" si="543"/>
        <v>85.737499999999997</v>
      </c>
      <c r="BZ98" s="64">
        <f t="shared" si="544"/>
        <v>81.450624999999988</v>
      </c>
      <c r="CA98" s="64">
        <f t="shared" si="544"/>
        <v>77.378093749999991</v>
      </c>
      <c r="CB98" s="64">
        <f t="shared" si="544"/>
        <v>73.509189062499985</v>
      </c>
      <c r="CC98" s="64">
        <f t="shared" si="544"/>
        <v>69.833729609374984</v>
      </c>
      <c r="CD98" s="64">
        <f t="shared" si="544"/>
        <v>67.738717721093735</v>
      </c>
      <c r="CE98" s="64">
        <f t="shared" si="544"/>
        <v>65.706556189460926</v>
      </c>
      <c r="CF98" s="64">
        <f t="shared" si="544"/>
        <v>63.735359503777097</v>
      </c>
      <c r="CG98" s="64">
        <f t="shared" si="544"/>
        <v>61.823298718663786</v>
      </c>
      <c r="CH98" s="64">
        <f t="shared" si="544"/>
        <v>59.968599757103867</v>
      </c>
      <c r="CI98" s="64">
        <f t="shared" si="544"/>
        <v>58.16954176439075</v>
      </c>
      <c r="CJ98" s="64">
        <f t="shared" si="545"/>
        <v>56.42445551145903</v>
      </c>
      <c r="CK98" s="64">
        <f t="shared" si="545"/>
        <v>54.731721846115256</v>
      </c>
      <c r="CL98" s="64">
        <f t="shared" si="545"/>
        <v>53.089770190731798</v>
      </c>
      <c r="CM98" s="64">
        <f t="shared" si="545"/>
        <v>51.497077085009842</v>
      </c>
      <c r="CN98" s="64">
        <f t="shared" si="545"/>
        <v>49.952164772459547</v>
      </c>
      <c r="CO98" s="64">
        <f t="shared" si="545"/>
        <v>48.453599829285757</v>
      </c>
      <c r="CP98" s="64">
        <f t="shared" si="545"/>
        <v>46.999991834407183</v>
      </c>
      <c r="CQ98" s="64">
        <f t="shared" si="545"/>
        <v>45.589992079374966</v>
      </c>
      <c r="CR98" s="64">
        <f t="shared" si="545"/>
        <v>44.222292316993716</v>
      </c>
      <c r="CS98" s="64">
        <f t="shared" si="545"/>
        <v>42.8956235474839</v>
      </c>
      <c r="CT98" s="64">
        <f t="shared" si="546"/>
        <v>41.60875484105938</v>
      </c>
      <c r="CU98" s="64">
        <f t="shared" si="546"/>
        <v>40.360492195827597</v>
      </c>
      <c r="CV98" s="64">
        <f t="shared" si="546"/>
        <v>0</v>
      </c>
      <c r="CW98" s="64">
        <f t="shared" si="546"/>
        <v>0</v>
      </c>
      <c r="CX98" s="64">
        <f t="shared" si="546"/>
        <v>0</v>
      </c>
      <c r="CY98" s="64">
        <f t="shared" si="546"/>
        <v>0</v>
      </c>
      <c r="CZ98" s="64">
        <f t="shared" si="546"/>
        <v>0</v>
      </c>
      <c r="DA98" s="64">
        <f t="shared" si="546"/>
        <v>0</v>
      </c>
      <c r="DB98" s="64">
        <f t="shared" si="546"/>
        <v>80</v>
      </c>
      <c r="DC98" s="64">
        <f t="shared" si="546"/>
        <v>76</v>
      </c>
      <c r="DD98" s="64">
        <f t="shared" si="547"/>
        <v>72.2</v>
      </c>
      <c r="DE98" s="64">
        <f t="shared" si="547"/>
        <v>68.59</v>
      </c>
      <c r="DF98" s="64">
        <f t="shared" si="547"/>
        <v>65.160499999999999</v>
      </c>
      <c r="DG98" s="64">
        <f t="shared" si="547"/>
        <v>61.902474999999995</v>
      </c>
      <c r="DH98" s="64">
        <f t="shared" si="547"/>
        <v>58.807351249999989</v>
      </c>
      <c r="DI98" s="64">
        <f t="shared" si="547"/>
        <v>55.866983687499989</v>
      </c>
      <c r="DJ98" s="64">
        <f t="shared" si="547"/>
        <v>54.190974176874988</v>
      </c>
      <c r="DK98" s="64">
        <f t="shared" si="547"/>
        <v>52.565244951568744</v>
      </c>
      <c r="DL98" s="64">
        <f t="shared" si="547"/>
        <v>50.988287603021682</v>
      </c>
      <c r="DM98" s="64">
        <f t="shared" si="547"/>
        <v>49.458638974931034</v>
      </c>
      <c r="DN98" s="64">
        <f t="shared" si="548"/>
        <v>47.974879805683095</v>
      </c>
      <c r="DO98" s="64">
        <f t="shared" si="548"/>
        <v>46.535633411512606</v>
      </c>
      <c r="DP98" s="64">
        <f t="shared" si="548"/>
        <v>45.139564409167228</v>
      </c>
      <c r="DQ98" s="64">
        <f t="shared" si="548"/>
        <v>43.785377476892208</v>
      </c>
      <c r="DR98" s="64">
        <f t="shared" si="548"/>
        <v>42.47181615258544</v>
      </c>
      <c r="DS98" s="64">
        <f t="shared" si="548"/>
        <v>41.197661668007875</v>
      </c>
      <c r="DT98" s="64">
        <f t="shared" si="548"/>
        <v>39.961731817967639</v>
      </c>
      <c r="DU98" s="64">
        <f t="shared" si="548"/>
        <v>38.762879863428608</v>
      </c>
      <c r="DV98" s="64">
        <f t="shared" si="548"/>
        <v>37.599993467525749</v>
      </c>
      <c r="DW98" s="64">
        <f t="shared" si="548"/>
        <v>36.471993663499973</v>
      </c>
      <c r="DX98" s="64">
        <f t="shared" si="549"/>
        <v>35.377833853594971</v>
      </c>
      <c r="DY98" s="64">
        <f t="shared" si="549"/>
        <v>34.316498837987119</v>
      </c>
      <c r="DZ98" s="64">
        <f t="shared" si="549"/>
        <v>33.287003872847507</v>
      </c>
      <c r="EA98" s="64">
        <f t="shared" si="549"/>
        <v>32.288393756662082</v>
      </c>
      <c r="EB98" s="64">
        <f t="shared" si="549"/>
        <v>0</v>
      </c>
      <c r="EC98" s="64">
        <f t="shared" si="549"/>
        <v>0</v>
      </c>
      <c r="ED98" s="64">
        <f t="shared" si="549"/>
        <v>0</v>
      </c>
      <c r="EE98" s="64">
        <f t="shared" si="549"/>
        <v>0</v>
      </c>
      <c r="EF98" s="64">
        <f t="shared" si="549"/>
        <v>0</v>
      </c>
      <c r="EG98" s="64">
        <f t="shared" si="549"/>
        <v>0</v>
      </c>
      <c r="EH98" s="64">
        <f t="shared" si="550"/>
        <v>64</v>
      </c>
      <c r="EI98" s="64">
        <f t="shared" si="550"/>
        <v>60.800000000000004</v>
      </c>
      <c r="EJ98" s="64">
        <f t="shared" si="550"/>
        <v>57.760000000000005</v>
      </c>
      <c r="EK98" s="64">
        <f t="shared" si="550"/>
        <v>54.872000000000007</v>
      </c>
      <c r="EL98" s="64">
        <f t="shared" si="550"/>
        <v>52.128399999999999</v>
      </c>
      <c r="EM98" s="64">
        <f t="shared" si="550"/>
        <v>49.521979999999999</v>
      </c>
      <c r="EN98" s="64">
        <f t="shared" si="550"/>
        <v>47.045880999999994</v>
      </c>
      <c r="EO98" s="64">
        <f t="shared" si="550"/>
        <v>44.693586949999997</v>
      </c>
      <c r="EP98" s="64">
        <f t="shared" si="550"/>
        <v>43.352779341499996</v>
      </c>
      <c r="EQ98" s="64">
        <f t="shared" si="550"/>
        <v>42.052195961254995</v>
      </c>
      <c r="ER98" s="64">
        <f t="shared" si="551"/>
        <v>40.790630082417351</v>
      </c>
      <c r="ES98" s="64">
        <f t="shared" si="551"/>
        <v>39.566911179944832</v>
      </c>
      <c r="ET98" s="64">
        <f t="shared" si="551"/>
        <v>38.379903844546476</v>
      </c>
      <c r="EU98" s="64">
        <f t="shared" si="551"/>
        <v>37.228506729210089</v>
      </c>
      <c r="EV98" s="64">
        <f t="shared" si="551"/>
        <v>36.111651527333784</v>
      </c>
      <c r="EW98" s="64">
        <f t="shared" si="551"/>
        <v>35.028301981513771</v>
      </c>
      <c r="EX98" s="64">
        <f t="shared" si="551"/>
        <v>33.977452922068352</v>
      </c>
      <c r="EY98" s="64">
        <f t="shared" si="551"/>
        <v>32.958129334406301</v>
      </c>
      <c r="EZ98" s="64">
        <f t="shared" si="551"/>
        <v>31.969385454374112</v>
      </c>
      <c r="FA98" s="64">
        <f t="shared" si="551"/>
        <v>31.01030389074289</v>
      </c>
      <c r="FB98" s="64">
        <f t="shared" si="552"/>
        <v>30.079994774020602</v>
      </c>
      <c r="FC98" s="64">
        <f t="shared" si="552"/>
        <v>29.17759493079998</v>
      </c>
      <c r="FD98" s="64">
        <f t="shared" si="552"/>
        <v>28.302267082875979</v>
      </c>
      <c r="FE98" s="64">
        <f t="shared" si="552"/>
        <v>27.453199070389697</v>
      </c>
      <c r="FF98" s="64">
        <f t="shared" si="552"/>
        <v>26.629603098278007</v>
      </c>
      <c r="FG98" s="64">
        <f t="shared" si="552"/>
        <v>25.830715005329665</v>
      </c>
      <c r="FH98" s="64">
        <f t="shared" si="552"/>
        <v>0</v>
      </c>
      <c r="FI98" s="64">
        <f t="shared" si="552"/>
        <v>0</v>
      </c>
      <c r="FJ98" s="64">
        <f t="shared" si="552"/>
        <v>0</v>
      </c>
      <c r="FK98" s="64">
        <f t="shared" si="552"/>
        <v>0</v>
      </c>
      <c r="FL98" s="64">
        <f t="shared" si="553"/>
        <v>0</v>
      </c>
      <c r="FM98" s="64">
        <f t="shared" si="553"/>
        <v>0</v>
      </c>
      <c r="FN98" s="64">
        <f t="shared" si="553"/>
        <v>51.2</v>
      </c>
      <c r="FO98" s="64">
        <f t="shared" si="553"/>
        <v>48.640000000000008</v>
      </c>
      <c r="FP98" s="64">
        <f t="shared" si="553"/>
        <v>46.208000000000006</v>
      </c>
      <c r="FQ98" s="64">
        <f t="shared" si="553"/>
        <v>43.897600000000011</v>
      </c>
      <c r="FR98" s="64">
        <f t="shared" si="553"/>
        <v>41.702719999999999</v>
      </c>
      <c r="FS98" s="64">
        <f t="shared" si="553"/>
        <v>39.617584000000001</v>
      </c>
      <c r="FT98" s="64">
        <f t="shared" si="553"/>
        <v>37.636704799999997</v>
      </c>
      <c r="FU98" s="64">
        <f t="shared" si="553"/>
        <v>35.754869559999996</v>
      </c>
      <c r="FV98" s="64">
        <f t="shared" si="554"/>
        <v>34.682223473199997</v>
      </c>
      <c r="FW98" s="64">
        <f t="shared" si="554"/>
        <v>33.641756769003997</v>
      </c>
      <c r="FX98" s="64">
        <f t="shared" si="554"/>
        <v>32.63250406593388</v>
      </c>
      <c r="FY98" s="64">
        <f t="shared" si="554"/>
        <v>31.653528943955866</v>
      </c>
      <c r="FZ98" s="64">
        <f t="shared" si="554"/>
        <v>30.703923075637181</v>
      </c>
      <c r="GA98" s="64">
        <f t="shared" si="554"/>
        <v>29.782805383368071</v>
      </c>
      <c r="GB98" s="64">
        <f t="shared" si="554"/>
        <v>28.889321221867029</v>
      </c>
      <c r="GC98" s="64">
        <f t="shared" si="554"/>
        <v>28.022641585211019</v>
      </c>
      <c r="GD98" s="64">
        <f t="shared" si="554"/>
        <v>27.181962337654682</v>
      </c>
      <c r="GE98" s="64">
        <f t="shared" si="554"/>
        <v>26.366503467525042</v>
      </c>
      <c r="GF98" s="64">
        <f t="shared" si="555"/>
        <v>25.575508363499292</v>
      </c>
      <c r="GG98" s="64">
        <f t="shared" si="555"/>
        <v>24.808243112594312</v>
      </c>
      <c r="GH98" s="64">
        <f t="shared" si="555"/>
        <v>24.063995819216483</v>
      </c>
      <c r="GI98" s="64">
        <f t="shared" si="555"/>
        <v>23.342075944639987</v>
      </c>
      <c r="GJ98" s="64">
        <f t="shared" si="555"/>
        <v>22.641813666300784</v>
      </c>
      <c r="GK98" s="64">
        <f t="shared" si="555"/>
        <v>21.96255925631176</v>
      </c>
      <c r="GL98" s="64">
        <f t="shared" si="555"/>
        <v>21.303682478622406</v>
      </c>
      <c r="GM98" s="64">
        <f t="shared" si="555"/>
        <v>20.664572004263732</v>
      </c>
      <c r="GN98" s="64">
        <f t="shared" si="555"/>
        <v>0</v>
      </c>
      <c r="GO98" s="64">
        <f t="shared" si="555"/>
        <v>0</v>
      </c>
      <c r="GP98" s="64">
        <f t="shared" si="556"/>
        <v>0</v>
      </c>
      <c r="GQ98" s="64">
        <f t="shared" si="556"/>
        <v>0</v>
      </c>
      <c r="GR98" s="64">
        <f t="shared" si="556"/>
        <v>0</v>
      </c>
      <c r="GS98" s="64">
        <f t="shared" si="556"/>
        <v>0</v>
      </c>
      <c r="GT98" s="64">
        <f t="shared" si="556"/>
        <v>40.960000000000008</v>
      </c>
      <c r="GU98" s="64">
        <f t="shared" si="556"/>
        <v>38.912000000000006</v>
      </c>
      <c r="GV98" s="64">
        <f t="shared" si="556"/>
        <v>36.966400000000007</v>
      </c>
      <c r="GW98" s="64">
        <f t="shared" si="556"/>
        <v>35.118080000000013</v>
      </c>
      <c r="GX98" s="64">
        <f t="shared" si="556"/>
        <v>33.362175999999998</v>
      </c>
      <c r="GY98" s="64">
        <f t="shared" si="556"/>
        <v>31.694067200000003</v>
      </c>
      <c r="GZ98" s="64">
        <f t="shared" si="557"/>
        <v>30.10936384</v>
      </c>
      <c r="HA98" s="64">
        <f t="shared" si="557"/>
        <v>28.603895647999998</v>
      </c>
      <c r="HB98" s="64">
        <f t="shared" si="557"/>
        <v>27.745778778559998</v>
      </c>
      <c r="HC98" s="64">
        <f t="shared" si="557"/>
        <v>26.913405415203201</v>
      </c>
      <c r="HD98" s="64">
        <f t="shared" si="557"/>
        <v>26.106003252747104</v>
      </c>
      <c r="HE98" s="64">
        <f t="shared" si="557"/>
        <v>25.322823155164695</v>
      </c>
      <c r="HF98" s="64">
        <f t="shared" si="557"/>
        <v>24.563138460509748</v>
      </c>
      <c r="HG98" s="64">
        <f t="shared" si="557"/>
        <v>23.826244306694459</v>
      </c>
      <c r="HH98" s="64">
        <f t="shared" si="557"/>
        <v>23.111456977493624</v>
      </c>
      <c r="HI98" s="64">
        <f t="shared" si="557"/>
        <v>22.418113268168817</v>
      </c>
      <c r="HJ98" s="64">
        <f t="shared" si="558"/>
        <v>21.745569870123745</v>
      </c>
      <c r="HK98" s="64">
        <f t="shared" si="558"/>
        <v>21.093202774020035</v>
      </c>
      <c r="HL98" s="64">
        <f t="shared" si="558"/>
        <v>20.460406690799434</v>
      </c>
      <c r="HM98" s="64">
        <f t="shared" si="558"/>
        <v>19.84659449007545</v>
      </c>
      <c r="HN98" s="64">
        <f t="shared" si="558"/>
        <v>19.251196655373189</v>
      </c>
      <c r="HO98" s="64">
        <f t="shared" si="558"/>
        <v>18.673660755711989</v>
      </c>
      <c r="HP98" s="64">
        <f t="shared" si="558"/>
        <v>18.113450933040628</v>
      </c>
      <c r="HQ98" s="64">
        <f t="shared" si="558"/>
        <v>17.570047405049408</v>
      </c>
      <c r="HR98" s="64">
        <f t="shared" si="558"/>
        <v>17.042945982897926</v>
      </c>
      <c r="HS98" s="64">
        <f t="shared" si="558"/>
        <v>16.531657603410988</v>
      </c>
      <c r="HT98" s="64">
        <f t="shared" si="559"/>
        <v>0</v>
      </c>
      <c r="HU98" s="64">
        <f t="shared" si="559"/>
        <v>0</v>
      </c>
      <c r="HV98" s="64">
        <f t="shared" si="559"/>
        <v>0</v>
      </c>
      <c r="HW98" s="64">
        <f t="shared" si="559"/>
        <v>0</v>
      </c>
      <c r="HX98" s="64">
        <f t="shared" si="559"/>
        <v>0</v>
      </c>
      <c r="HY98" s="64">
        <f t="shared" si="559"/>
        <v>0</v>
      </c>
      <c r="HZ98" s="64">
        <f t="shared" si="560"/>
        <v>40</v>
      </c>
      <c r="IA98" s="64">
        <f t="shared" si="560"/>
        <v>42</v>
      </c>
      <c r="IB98" s="64">
        <f t="shared" si="560"/>
        <v>44.1</v>
      </c>
      <c r="IC98" s="64">
        <f t="shared" si="560"/>
        <v>46.305000000000007</v>
      </c>
      <c r="ID98" s="64">
        <f t="shared" si="560"/>
        <v>48.620250000000006</v>
      </c>
      <c r="IE98" s="64">
        <f t="shared" si="560"/>
        <v>51.051262500000007</v>
      </c>
      <c r="IF98" s="64">
        <f t="shared" si="560"/>
        <v>53.603825625000013</v>
      </c>
      <c r="IG98" s="64">
        <f t="shared" si="560"/>
        <v>56.284016906250017</v>
      </c>
      <c r="IH98" s="64">
        <f t="shared" si="560"/>
        <v>59.098217751562522</v>
      </c>
      <c r="II98" s="64">
        <f t="shared" si="560"/>
        <v>62.053128639140652</v>
      </c>
      <c r="IJ98" s="64">
        <f t="shared" si="561"/>
        <v>65.155785071097682</v>
      </c>
      <c r="IK98" s="64">
        <f t="shared" si="561"/>
        <v>68.413574324652572</v>
      </c>
      <c r="IL98" s="64">
        <f t="shared" si="561"/>
        <v>71.834253040885201</v>
      </c>
      <c r="IM98" s="64">
        <f t="shared" si="561"/>
        <v>75.425965692929466</v>
      </c>
      <c r="IN98" s="64">
        <f t="shared" si="561"/>
        <v>79.197263977575943</v>
      </c>
      <c r="IO98" s="64">
        <f t="shared" si="561"/>
        <v>83.15712717645475</v>
      </c>
      <c r="IP98" s="64">
        <f t="shared" si="561"/>
        <v>85</v>
      </c>
      <c r="IQ98" s="64">
        <f t="shared" si="561"/>
        <v>85</v>
      </c>
      <c r="IR98" s="64">
        <f t="shared" si="561"/>
        <v>85</v>
      </c>
      <c r="IS98" s="64">
        <f t="shared" si="561"/>
        <v>85</v>
      </c>
      <c r="IT98" s="64">
        <f t="shared" si="562"/>
        <v>85</v>
      </c>
      <c r="IU98" s="64">
        <f t="shared" si="562"/>
        <v>85</v>
      </c>
      <c r="IV98" s="64">
        <f t="shared" si="562"/>
        <v>85</v>
      </c>
      <c r="IW98" s="64">
        <f t="shared" si="562"/>
        <v>85</v>
      </c>
      <c r="IX98" s="64">
        <f t="shared" si="562"/>
        <v>85</v>
      </c>
      <c r="IY98" s="64">
        <f t="shared" si="562"/>
        <v>85</v>
      </c>
      <c r="IZ98" s="64">
        <f t="shared" si="562"/>
        <v>85</v>
      </c>
      <c r="JA98" s="64">
        <f t="shared" si="562"/>
        <v>85</v>
      </c>
      <c r="JB98" s="64">
        <f t="shared" si="562"/>
        <v>85</v>
      </c>
    </row>
    <row r="99" spans="1:262" x14ac:dyDescent="0.2">
      <c r="A99" t="s">
        <v>108</v>
      </c>
      <c r="B99" t="s">
        <v>148</v>
      </c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64">
        <f t="shared" ref="BS99:CB103" si="563">C$182</f>
        <v>0</v>
      </c>
      <c r="BT99" s="64">
        <f t="shared" si="563"/>
        <v>0</v>
      </c>
      <c r="BU99" s="64">
        <f t="shared" si="563"/>
        <v>0</v>
      </c>
      <c r="BV99" s="64">
        <f t="shared" si="563"/>
        <v>0</v>
      </c>
      <c r="BW99" s="64">
        <f t="shared" si="563"/>
        <v>0</v>
      </c>
      <c r="BX99" s="64">
        <f t="shared" si="563"/>
        <v>0</v>
      </c>
      <c r="BY99" s="64">
        <f t="shared" si="563"/>
        <v>100</v>
      </c>
      <c r="BZ99" s="64">
        <f t="shared" si="563"/>
        <v>95</v>
      </c>
      <c r="CA99" s="64">
        <f t="shared" si="563"/>
        <v>90.25</v>
      </c>
      <c r="CB99" s="64">
        <f t="shared" si="563"/>
        <v>85.737499999999997</v>
      </c>
      <c r="CC99" s="64">
        <f t="shared" ref="CC99:CL103" si="564">M$182</f>
        <v>81.450624999999988</v>
      </c>
      <c r="CD99" s="64">
        <f t="shared" si="564"/>
        <v>77.378093749999991</v>
      </c>
      <c r="CE99" s="64">
        <f t="shared" si="564"/>
        <v>73.509189062499985</v>
      </c>
      <c r="CF99" s="64">
        <f t="shared" si="564"/>
        <v>69.833729609374984</v>
      </c>
      <c r="CG99" s="64">
        <f t="shared" si="564"/>
        <v>67.738717721093735</v>
      </c>
      <c r="CH99" s="64">
        <f t="shared" si="564"/>
        <v>65.706556189460926</v>
      </c>
      <c r="CI99" s="64">
        <f t="shared" si="564"/>
        <v>63.735359503777097</v>
      </c>
      <c r="CJ99" s="64">
        <f t="shared" si="564"/>
        <v>61.823298718663786</v>
      </c>
      <c r="CK99" s="64">
        <f t="shared" si="564"/>
        <v>59.968599757103867</v>
      </c>
      <c r="CL99" s="64">
        <f t="shared" si="564"/>
        <v>58.16954176439075</v>
      </c>
      <c r="CM99" s="64">
        <f t="shared" ref="CM99:CV103" si="565">W$182</f>
        <v>56.42445551145903</v>
      </c>
      <c r="CN99" s="64">
        <f t="shared" si="565"/>
        <v>54.731721846115256</v>
      </c>
      <c r="CO99" s="64">
        <f t="shared" si="565"/>
        <v>53.089770190731798</v>
      </c>
      <c r="CP99" s="64">
        <f t="shared" si="565"/>
        <v>51.497077085009842</v>
      </c>
      <c r="CQ99" s="64">
        <f t="shared" si="565"/>
        <v>49.952164772459547</v>
      </c>
      <c r="CR99" s="64">
        <f t="shared" si="565"/>
        <v>48.453599829285757</v>
      </c>
      <c r="CS99" s="64">
        <f t="shared" si="565"/>
        <v>46.999991834407183</v>
      </c>
      <c r="CT99" s="64">
        <f t="shared" si="565"/>
        <v>45.589992079374966</v>
      </c>
      <c r="CU99" s="64">
        <f t="shared" si="565"/>
        <v>44.222292316993716</v>
      </c>
      <c r="CV99" s="64">
        <f t="shared" si="565"/>
        <v>42.8956235474839</v>
      </c>
      <c r="CW99" s="64">
        <f t="shared" ref="CW99:DF103" si="566">AG$182</f>
        <v>41.60875484105938</v>
      </c>
      <c r="CX99" s="64">
        <f t="shared" si="566"/>
        <v>40.360492195827597</v>
      </c>
      <c r="CY99" s="64">
        <f t="shared" si="566"/>
        <v>0</v>
      </c>
      <c r="CZ99" s="64">
        <f t="shared" si="566"/>
        <v>0</v>
      </c>
      <c r="DA99" s="64">
        <f t="shared" si="566"/>
        <v>0</v>
      </c>
      <c r="DB99" s="64">
        <f t="shared" si="566"/>
        <v>0</v>
      </c>
      <c r="DC99" s="64">
        <f t="shared" si="566"/>
        <v>0</v>
      </c>
      <c r="DD99" s="64">
        <f t="shared" si="566"/>
        <v>0</v>
      </c>
      <c r="DE99" s="64">
        <f t="shared" si="566"/>
        <v>80</v>
      </c>
      <c r="DF99" s="64">
        <f t="shared" si="566"/>
        <v>76</v>
      </c>
      <c r="DG99" s="64">
        <f t="shared" ref="DG99:DP103" si="567">AQ$182</f>
        <v>72.2</v>
      </c>
      <c r="DH99" s="64">
        <f t="shared" si="567"/>
        <v>68.59</v>
      </c>
      <c r="DI99" s="64">
        <f t="shared" si="567"/>
        <v>65.160499999999999</v>
      </c>
      <c r="DJ99" s="64">
        <f t="shared" si="567"/>
        <v>61.902474999999995</v>
      </c>
      <c r="DK99" s="64">
        <f t="shared" si="567"/>
        <v>58.807351249999989</v>
      </c>
      <c r="DL99" s="64">
        <f t="shared" si="567"/>
        <v>55.866983687499989</v>
      </c>
      <c r="DM99" s="64">
        <f t="shared" si="567"/>
        <v>54.190974176874988</v>
      </c>
      <c r="DN99" s="64">
        <f t="shared" si="567"/>
        <v>52.565244951568744</v>
      </c>
      <c r="DO99" s="64">
        <f t="shared" si="567"/>
        <v>50.988287603021682</v>
      </c>
      <c r="DP99" s="64">
        <f t="shared" si="567"/>
        <v>49.458638974931034</v>
      </c>
      <c r="DQ99" s="64">
        <f t="shared" ref="DQ99:DZ103" si="568">BA$182</f>
        <v>47.974879805683095</v>
      </c>
      <c r="DR99" s="64">
        <f t="shared" si="568"/>
        <v>46.535633411512606</v>
      </c>
      <c r="DS99" s="64">
        <f t="shared" si="568"/>
        <v>45.139564409167228</v>
      </c>
      <c r="DT99" s="64">
        <f t="shared" si="568"/>
        <v>43.785377476892208</v>
      </c>
      <c r="DU99" s="64">
        <f t="shared" si="568"/>
        <v>42.47181615258544</v>
      </c>
      <c r="DV99" s="64">
        <f t="shared" si="568"/>
        <v>41.197661668007875</v>
      </c>
      <c r="DW99" s="64">
        <f t="shared" si="568"/>
        <v>39.961731817967639</v>
      </c>
      <c r="DX99" s="64">
        <f t="shared" si="568"/>
        <v>38.762879863428608</v>
      </c>
      <c r="DY99" s="64">
        <f t="shared" si="568"/>
        <v>37.599993467525749</v>
      </c>
      <c r="DZ99" s="64">
        <f t="shared" si="568"/>
        <v>36.471993663499973</v>
      </c>
      <c r="EA99" s="64">
        <f t="shared" ref="EA99:EJ103" si="569">BK$182</f>
        <v>35.377833853594971</v>
      </c>
      <c r="EB99" s="64">
        <f t="shared" si="569"/>
        <v>34.316498837987119</v>
      </c>
      <c r="EC99" s="64">
        <f t="shared" si="569"/>
        <v>33.287003872847507</v>
      </c>
      <c r="ED99" s="64">
        <f t="shared" si="569"/>
        <v>32.288393756662082</v>
      </c>
      <c r="EE99" s="64">
        <f t="shared" si="569"/>
        <v>0</v>
      </c>
      <c r="EF99" s="64">
        <f t="shared" si="569"/>
        <v>0</v>
      </c>
      <c r="EG99" s="64">
        <f t="shared" si="569"/>
        <v>0</v>
      </c>
      <c r="EH99" s="64">
        <f t="shared" si="569"/>
        <v>0</v>
      </c>
      <c r="EI99" s="64">
        <f t="shared" si="569"/>
        <v>0</v>
      </c>
      <c r="EJ99" s="64">
        <f t="shared" si="569"/>
        <v>0</v>
      </c>
      <c r="EK99" s="64">
        <f t="shared" ref="EK99:ET103" si="570">BU$182</f>
        <v>64</v>
      </c>
      <c r="EL99" s="64">
        <f t="shared" si="570"/>
        <v>60.800000000000004</v>
      </c>
      <c r="EM99" s="64">
        <f t="shared" si="570"/>
        <v>57.760000000000005</v>
      </c>
      <c r="EN99" s="64">
        <f t="shared" si="570"/>
        <v>54.872000000000007</v>
      </c>
      <c r="EO99" s="64">
        <f t="shared" si="570"/>
        <v>52.128399999999999</v>
      </c>
      <c r="EP99" s="64">
        <f t="shared" si="570"/>
        <v>49.521979999999999</v>
      </c>
      <c r="EQ99" s="64">
        <f t="shared" si="570"/>
        <v>47.045880999999994</v>
      </c>
      <c r="ER99" s="64">
        <f t="shared" si="570"/>
        <v>44.693586949999997</v>
      </c>
      <c r="ES99" s="64">
        <f t="shared" si="570"/>
        <v>43.352779341499996</v>
      </c>
      <c r="ET99" s="64">
        <f t="shared" si="570"/>
        <v>42.052195961254995</v>
      </c>
      <c r="EU99" s="64">
        <f t="shared" ref="EU99:FD103" si="571">CE$182</f>
        <v>40.790630082417351</v>
      </c>
      <c r="EV99" s="64">
        <f t="shared" si="571"/>
        <v>39.566911179944832</v>
      </c>
      <c r="EW99" s="64">
        <f t="shared" si="571"/>
        <v>38.379903844546476</v>
      </c>
      <c r="EX99" s="64">
        <f t="shared" si="571"/>
        <v>37.228506729210089</v>
      </c>
      <c r="EY99" s="64">
        <f t="shared" si="571"/>
        <v>36.111651527333784</v>
      </c>
      <c r="EZ99" s="64">
        <f t="shared" si="571"/>
        <v>35.028301981513771</v>
      </c>
      <c r="FA99" s="64">
        <f t="shared" si="571"/>
        <v>33.977452922068352</v>
      </c>
      <c r="FB99" s="64">
        <f t="shared" si="571"/>
        <v>32.958129334406301</v>
      </c>
      <c r="FC99" s="64">
        <f t="shared" si="571"/>
        <v>31.969385454374112</v>
      </c>
      <c r="FD99" s="64">
        <f t="shared" si="571"/>
        <v>31.01030389074289</v>
      </c>
      <c r="FE99" s="64">
        <f t="shared" ref="FE99:FN103" si="572">CO$182</f>
        <v>30.079994774020602</v>
      </c>
      <c r="FF99" s="64">
        <f t="shared" si="572"/>
        <v>29.17759493079998</v>
      </c>
      <c r="FG99" s="64">
        <f t="shared" si="572"/>
        <v>28.302267082875979</v>
      </c>
      <c r="FH99" s="64">
        <f t="shared" si="572"/>
        <v>27.453199070389697</v>
      </c>
      <c r="FI99" s="64">
        <f t="shared" si="572"/>
        <v>26.629603098278007</v>
      </c>
      <c r="FJ99" s="64">
        <f t="shared" si="572"/>
        <v>25.830715005329665</v>
      </c>
      <c r="FK99" s="64">
        <f t="shared" si="572"/>
        <v>0</v>
      </c>
      <c r="FL99" s="64">
        <f t="shared" si="572"/>
        <v>0</v>
      </c>
      <c r="FM99" s="64">
        <f t="shared" si="572"/>
        <v>0</v>
      </c>
      <c r="FN99" s="64">
        <f t="shared" si="572"/>
        <v>0</v>
      </c>
      <c r="FO99" s="64">
        <f t="shared" ref="FO99:FX103" si="573">CY$182</f>
        <v>0</v>
      </c>
      <c r="FP99" s="64">
        <f t="shared" si="573"/>
        <v>0</v>
      </c>
      <c r="FQ99" s="64">
        <f t="shared" si="573"/>
        <v>51.2</v>
      </c>
      <c r="FR99" s="64">
        <f t="shared" si="573"/>
        <v>48.640000000000008</v>
      </c>
      <c r="FS99" s="64">
        <f t="shared" si="573"/>
        <v>46.208000000000006</v>
      </c>
      <c r="FT99" s="64">
        <f t="shared" si="573"/>
        <v>43.897600000000011</v>
      </c>
      <c r="FU99" s="64">
        <f t="shared" si="573"/>
        <v>41.702719999999999</v>
      </c>
      <c r="FV99" s="64">
        <f t="shared" si="573"/>
        <v>39.617584000000001</v>
      </c>
      <c r="FW99" s="64">
        <f t="shared" si="573"/>
        <v>37.636704799999997</v>
      </c>
      <c r="FX99" s="64">
        <f t="shared" si="573"/>
        <v>35.754869559999996</v>
      </c>
      <c r="FY99" s="64">
        <f t="shared" ref="FY99:GH103" si="574">DI$182</f>
        <v>34.682223473199997</v>
      </c>
      <c r="FZ99" s="64">
        <f t="shared" si="574"/>
        <v>33.641756769003997</v>
      </c>
      <c r="GA99" s="64">
        <f t="shared" si="574"/>
        <v>32.63250406593388</v>
      </c>
      <c r="GB99" s="64">
        <f t="shared" si="574"/>
        <v>31.653528943955866</v>
      </c>
      <c r="GC99" s="64">
        <f t="shared" si="574"/>
        <v>30.703923075637181</v>
      </c>
      <c r="GD99" s="64">
        <f t="shared" si="574"/>
        <v>29.782805383368071</v>
      </c>
      <c r="GE99" s="64">
        <f t="shared" si="574"/>
        <v>28.889321221867029</v>
      </c>
      <c r="GF99" s="64">
        <f t="shared" si="574"/>
        <v>28.022641585211019</v>
      </c>
      <c r="GG99" s="64">
        <f t="shared" si="574"/>
        <v>27.181962337654682</v>
      </c>
      <c r="GH99" s="64">
        <f t="shared" si="574"/>
        <v>26.366503467525042</v>
      </c>
      <c r="GI99" s="64">
        <f t="shared" ref="GI99:GR103" si="575">DS$182</f>
        <v>25.575508363499292</v>
      </c>
      <c r="GJ99" s="64">
        <f t="shared" si="575"/>
        <v>24.808243112594312</v>
      </c>
      <c r="GK99" s="64">
        <f t="shared" si="575"/>
        <v>24.063995819216483</v>
      </c>
      <c r="GL99" s="64">
        <f t="shared" si="575"/>
        <v>23.342075944639987</v>
      </c>
      <c r="GM99" s="64">
        <f t="shared" si="575"/>
        <v>22.641813666300784</v>
      </c>
      <c r="GN99" s="64">
        <f t="shared" si="575"/>
        <v>21.96255925631176</v>
      </c>
      <c r="GO99" s="64">
        <f t="shared" si="575"/>
        <v>21.303682478622406</v>
      </c>
      <c r="GP99" s="64">
        <f t="shared" si="575"/>
        <v>20.664572004263732</v>
      </c>
      <c r="GQ99" s="64">
        <f t="shared" si="575"/>
        <v>0</v>
      </c>
      <c r="GR99" s="64">
        <f t="shared" si="575"/>
        <v>0</v>
      </c>
      <c r="GS99" s="64">
        <f t="shared" ref="GS99:HB103" si="576">EC$182</f>
        <v>0</v>
      </c>
      <c r="GT99" s="64">
        <f t="shared" si="576"/>
        <v>0</v>
      </c>
      <c r="GU99" s="64">
        <f t="shared" si="576"/>
        <v>0</v>
      </c>
      <c r="GV99" s="64">
        <f t="shared" si="576"/>
        <v>0</v>
      </c>
      <c r="GW99" s="64">
        <f t="shared" si="576"/>
        <v>40.960000000000008</v>
      </c>
      <c r="GX99" s="64">
        <f t="shared" si="576"/>
        <v>38.912000000000006</v>
      </c>
      <c r="GY99" s="64">
        <f t="shared" si="576"/>
        <v>36.966400000000007</v>
      </c>
      <c r="GZ99" s="64">
        <f t="shared" si="576"/>
        <v>35.118080000000013</v>
      </c>
      <c r="HA99" s="64">
        <f t="shared" si="576"/>
        <v>33.362175999999998</v>
      </c>
      <c r="HB99" s="64">
        <f t="shared" si="576"/>
        <v>31.694067200000003</v>
      </c>
      <c r="HC99" s="64">
        <f t="shared" ref="HC99:HL103" si="577">EM$182</f>
        <v>30.10936384</v>
      </c>
      <c r="HD99" s="64">
        <f t="shared" si="577"/>
        <v>28.603895647999998</v>
      </c>
      <c r="HE99" s="64">
        <f t="shared" si="577"/>
        <v>27.745778778559998</v>
      </c>
      <c r="HF99" s="64">
        <f t="shared" si="577"/>
        <v>26.913405415203201</v>
      </c>
      <c r="HG99" s="64">
        <f t="shared" si="577"/>
        <v>26.106003252747104</v>
      </c>
      <c r="HH99" s="64">
        <f t="shared" si="577"/>
        <v>25.322823155164695</v>
      </c>
      <c r="HI99" s="64">
        <f t="shared" si="577"/>
        <v>24.563138460509748</v>
      </c>
      <c r="HJ99" s="64">
        <f t="shared" si="577"/>
        <v>23.826244306694459</v>
      </c>
      <c r="HK99" s="64">
        <f t="shared" si="577"/>
        <v>23.111456977493624</v>
      </c>
      <c r="HL99" s="64">
        <f t="shared" si="577"/>
        <v>22.418113268168817</v>
      </c>
      <c r="HM99" s="64">
        <f t="shared" ref="HM99:HV103" si="578">EW$182</f>
        <v>21.745569870123745</v>
      </c>
      <c r="HN99" s="64">
        <f t="shared" si="578"/>
        <v>21.093202774020035</v>
      </c>
      <c r="HO99" s="64">
        <f t="shared" si="578"/>
        <v>20.460406690799434</v>
      </c>
      <c r="HP99" s="64">
        <f t="shared" si="578"/>
        <v>19.84659449007545</v>
      </c>
      <c r="HQ99" s="64">
        <f t="shared" si="578"/>
        <v>19.251196655373189</v>
      </c>
      <c r="HR99" s="64">
        <f t="shared" si="578"/>
        <v>18.673660755711989</v>
      </c>
      <c r="HS99" s="64">
        <f t="shared" si="578"/>
        <v>18.113450933040628</v>
      </c>
      <c r="HT99" s="64">
        <f t="shared" si="578"/>
        <v>17.570047405049408</v>
      </c>
      <c r="HU99" s="64">
        <f t="shared" si="578"/>
        <v>17.042945982897926</v>
      </c>
      <c r="HV99" s="64">
        <f t="shared" si="578"/>
        <v>16.531657603410988</v>
      </c>
      <c r="HW99" s="64">
        <f t="shared" ref="HW99:IB103" si="579">FG$182</f>
        <v>0</v>
      </c>
      <c r="HX99" s="64">
        <f t="shared" si="579"/>
        <v>0</v>
      </c>
      <c r="HY99" s="64">
        <f t="shared" si="579"/>
        <v>0</v>
      </c>
      <c r="HZ99" s="64">
        <f t="shared" si="579"/>
        <v>0</v>
      </c>
      <c r="IA99" s="64">
        <f t="shared" si="579"/>
        <v>0</v>
      </c>
      <c r="IB99" s="64">
        <f t="shared" si="579"/>
        <v>0</v>
      </c>
      <c r="IC99" s="61" t="s">
        <v>188</v>
      </c>
      <c r="ID99" s="62"/>
      <c r="IE99" s="62"/>
      <c r="IF99" s="62"/>
      <c r="IG99" s="62"/>
      <c r="IH99" s="62"/>
      <c r="II99" s="62"/>
      <c r="IJ99" s="62"/>
      <c r="IK99" s="62"/>
      <c r="IL99" s="62"/>
      <c r="IM99" s="62"/>
      <c r="IN99" s="62"/>
      <c r="IO99" s="62"/>
      <c r="IP99" s="62"/>
      <c r="IQ99" s="62"/>
      <c r="IR99" s="62"/>
      <c r="IS99" s="62"/>
      <c r="IT99" s="62"/>
      <c r="IU99" s="62"/>
      <c r="IV99" s="62"/>
      <c r="IW99" s="62"/>
      <c r="IX99" s="62"/>
      <c r="IY99" s="62"/>
      <c r="IZ99" s="62"/>
      <c r="JA99" s="62"/>
      <c r="JB99" s="62"/>
    </row>
    <row r="100" spans="1:262" x14ac:dyDescent="0.2">
      <c r="A100" t="s">
        <v>108</v>
      </c>
      <c r="B100" t="s">
        <v>149</v>
      </c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64">
        <f t="shared" si="563"/>
        <v>0</v>
      </c>
      <c r="BT100" s="64">
        <f t="shared" si="563"/>
        <v>0</v>
      </c>
      <c r="BU100" s="64">
        <f t="shared" si="563"/>
        <v>0</v>
      </c>
      <c r="BV100" s="64">
        <f t="shared" si="563"/>
        <v>0</v>
      </c>
      <c r="BW100" s="64">
        <f t="shared" si="563"/>
        <v>0</v>
      </c>
      <c r="BX100" s="64">
        <f t="shared" si="563"/>
        <v>0</v>
      </c>
      <c r="BY100" s="64">
        <f t="shared" si="563"/>
        <v>100</v>
      </c>
      <c r="BZ100" s="64">
        <f t="shared" si="563"/>
        <v>95</v>
      </c>
      <c r="CA100" s="64">
        <f t="shared" si="563"/>
        <v>90.25</v>
      </c>
      <c r="CB100" s="64">
        <f t="shared" si="563"/>
        <v>85.737499999999997</v>
      </c>
      <c r="CC100" s="64">
        <f t="shared" si="564"/>
        <v>81.450624999999988</v>
      </c>
      <c r="CD100" s="64">
        <f t="shared" si="564"/>
        <v>77.378093749999991</v>
      </c>
      <c r="CE100" s="64">
        <f t="shared" si="564"/>
        <v>73.509189062499985</v>
      </c>
      <c r="CF100" s="64">
        <f t="shared" si="564"/>
        <v>69.833729609374984</v>
      </c>
      <c r="CG100" s="64">
        <f t="shared" si="564"/>
        <v>67.738717721093735</v>
      </c>
      <c r="CH100" s="64">
        <f t="shared" si="564"/>
        <v>65.706556189460926</v>
      </c>
      <c r="CI100" s="64">
        <f t="shared" si="564"/>
        <v>63.735359503777097</v>
      </c>
      <c r="CJ100" s="64">
        <f t="shared" si="564"/>
        <v>61.823298718663786</v>
      </c>
      <c r="CK100" s="64">
        <f t="shared" si="564"/>
        <v>59.968599757103867</v>
      </c>
      <c r="CL100" s="64">
        <f t="shared" si="564"/>
        <v>58.16954176439075</v>
      </c>
      <c r="CM100" s="64">
        <f t="shared" si="565"/>
        <v>56.42445551145903</v>
      </c>
      <c r="CN100" s="64">
        <f t="shared" si="565"/>
        <v>54.731721846115256</v>
      </c>
      <c r="CO100" s="64">
        <f t="shared" si="565"/>
        <v>53.089770190731798</v>
      </c>
      <c r="CP100" s="64">
        <f t="shared" si="565"/>
        <v>51.497077085009842</v>
      </c>
      <c r="CQ100" s="64">
        <f t="shared" si="565"/>
        <v>49.952164772459547</v>
      </c>
      <c r="CR100" s="64">
        <f t="shared" si="565"/>
        <v>48.453599829285757</v>
      </c>
      <c r="CS100" s="64">
        <f t="shared" si="565"/>
        <v>46.999991834407183</v>
      </c>
      <c r="CT100" s="64">
        <f t="shared" si="565"/>
        <v>45.589992079374966</v>
      </c>
      <c r="CU100" s="64">
        <f t="shared" si="565"/>
        <v>44.222292316993716</v>
      </c>
      <c r="CV100" s="64">
        <f t="shared" si="565"/>
        <v>42.8956235474839</v>
      </c>
      <c r="CW100" s="64">
        <f t="shared" si="566"/>
        <v>41.60875484105938</v>
      </c>
      <c r="CX100" s="64">
        <f t="shared" si="566"/>
        <v>40.360492195827597</v>
      </c>
      <c r="CY100" s="64">
        <f t="shared" si="566"/>
        <v>0</v>
      </c>
      <c r="CZ100" s="64">
        <f t="shared" si="566"/>
        <v>0</v>
      </c>
      <c r="DA100" s="64">
        <f t="shared" si="566"/>
        <v>0</v>
      </c>
      <c r="DB100" s="64">
        <f t="shared" si="566"/>
        <v>0</v>
      </c>
      <c r="DC100" s="64">
        <f t="shared" si="566"/>
        <v>0</v>
      </c>
      <c r="DD100" s="64">
        <f t="shared" si="566"/>
        <v>0</v>
      </c>
      <c r="DE100" s="64">
        <f t="shared" si="566"/>
        <v>80</v>
      </c>
      <c r="DF100" s="64">
        <f t="shared" si="566"/>
        <v>76</v>
      </c>
      <c r="DG100" s="64">
        <f t="shared" si="567"/>
        <v>72.2</v>
      </c>
      <c r="DH100" s="64">
        <f t="shared" si="567"/>
        <v>68.59</v>
      </c>
      <c r="DI100" s="64">
        <f t="shared" si="567"/>
        <v>65.160499999999999</v>
      </c>
      <c r="DJ100" s="64">
        <f t="shared" si="567"/>
        <v>61.902474999999995</v>
      </c>
      <c r="DK100" s="64">
        <f t="shared" si="567"/>
        <v>58.807351249999989</v>
      </c>
      <c r="DL100" s="64">
        <f t="shared" si="567"/>
        <v>55.866983687499989</v>
      </c>
      <c r="DM100" s="64">
        <f t="shared" si="567"/>
        <v>54.190974176874988</v>
      </c>
      <c r="DN100" s="64">
        <f t="shared" si="567"/>
        <v>52.565244951568744</v>
      </c>
      <c r="DO100" s="64">
        <f t="shared" si="567"/>
        <v>50.988287603021682</v>
      </c>
      <c r="DP100" s="64">
        <f t="shared" si="567"/>
        <v>49.458638974931034</v>
      </c>
      <c r="DQ100" s="64">
        <f t="shared" si="568"/>
        <v>47.974879805683095</v>
      </c>
      <c r="DR100" s="64">
        <f t="shared" si="568"/>
        <v>46.535633411512606</v>
      </c>
      <c r="DS100" s="64">
        <f t="shared" si="568"/>
        <v>45.139564409167228</v>
      </c>
      <c r="DT100" s="64">
        <f t="shared" si="568"/>
        <v>43.785377476892208</v>
      </c>
      <c r="DU100" s="64">
        <f t="shared" si="568"/>
        <v>42.47181615258544</v>
      </c>
      <c r="DV100" s="64">
        <f t="shared" si="568"/>
        <v>41.197661668007875</v>
      </c>
      <c r="DW100" s="64">
        <f t="shared" si="568"/>
        <v>39.961731817967639</v>
      </c>
      <c r="DX100" s="64">
        <f t="shared" si="568"/>
        <v>38.762879863428608</v>
      </c>
      <c r="DY100" s="64">
        <f t="shared" si="568"/>
        <v>37.599993467525749</v>
      </c>
      <c r="DZ100" s="64">
        <f t="shared" si="568"/>
        <v>36.471993663499973</v>
      </c>
      <c r="EA100" s="64">
        <f t="shared" si="569"/>
        <v>35.377833853594971</v>
      </c>
      <c r="EB100" s="64">
        <f t="shared" si="569"/>
        <v>34.316498837987119</v>
      </c>
      <c r="EC100" s="64">
        <f t="shared" si="569"/>
        <v>33.287003872847507</v>
      </c>
      <c r="ED100" s="64">
        <f t="shared" si="569"/>
        <v>32.288393756662082</v>
      </c>
      <c r="EE100" s="64">
        <f t="shared" si="569"/>
        <v>0</v>
      </c>
      <c r="EF100" s="64">
        <f t="shared" si="569"/>
        <v>0</v>
      </c>
      <c r="EG100" s="64">
        <f t="shared" si="569"/>
        <v>0</v>
      </c>
      <c r="EH100" s="64">
        <f t="shared" si="569"/>
        <v>0</v>
      </c>
      <c r="EI100" s="64">
        <f t="shared" si="569"/>
        <v>0</v>
      </c>
      <c r="EJ100" s="64">
        <f t="shared" si="569"/>
        <v>0</v>
      </c>
      <c r="EK100" s="64">
        <f t="shared" si="570"/>
        <v>64</v>
      </c>
      <c r="EL100" s="64">
        <f t="shared" si="570"/>
        <v>60.800000000000004</v>
      </c>
      <c r="EM100" s="64">
        <f t="shared" si="570"/>
        <v>57.760000000000005</v>
      </c>
      <c r="EN100" s="64">
        <f t="shared" si="570"/>
        <v>54.872000000000007</v>
      </c>
      <c r="EO100" s="64">
        <f t="shared" si="570"/>
        <v>52.128399999999999</v>
      </c>
      <c r="EP100" s="64">
        <f t="shared" si="570"/>
        <v>49.521979999999999</v>
      </c>
      <c r="EQ100" s="64">
        <f t="shared" si="570"/>
        <v>47.045880999999994</v>
      </c>
      <c r="ER100" s="64">
        <f t="shared" si="570"/>
        <v>44.693586949999997</v>
      </c>
      <c r="ES100" s="64">
        <f t="shared" si="570"/>
        <v>43.352779341499996</v>
      </c>
      <c r="ET100" s="64">
        <f t="shared" si="570"/>
        <v>42.052195961254995</v>
      </c>
      <c r="EU100" s="64">
        <f t="shared" si="571"/>
        <v>40.790630082417351</v>
      </c>
      <c r="EV100" s="64">
        <f t="shared" si="571"/>
        <v>39.566911179944832</v>
      </c>
      <c r="EW100" s="64">
        <f t="shared" si="571"/>
        <v>38.379903844546476</v>
      </c>
      <c r="EX100" s="64">
        <f t="shared" si="571"/>
        <v>37.228506729210089</v>
      </c>
      <c r="EY100" s="64">
        <f t="shared" si="571"/>
        <v>36.111651527333784</v>
      </c>
      <c r="EZ100" s="64">
        <f t="shared" si="571"/>
        <v>35.028301981513771</v>
      </c>
      <c r="FA100" s="64">
        <f t="shared" si="571"/>
        <v>33.977452922068352</v>
      </c>
      <c r="FB100" s="64">
        <f t="shared" si="571"/>
        <v>32.958129334406301</v>
      </c>
      <c r="FC100" s="64">
        <f t="shared" si="571"/>
        <v>31.969385454374112</v>
      </c>
      <c r="FD100" s="64">
        <f t="shared" si="571"/>
        <v>31.01030389074289</v>
      </c>
      <c r="FE100" s="64">
        <f t="shared" si="572"/>
        <v>30.079994774020602</v>
      </c>
      <c r="FF100" s="64">
        <f t="shared" si="572"/>
        <v>29.17759493079998</v>
      </c>
      <c r="FG100" s="64">
        <f t="shared" si="572"/>
        <v>28.302267082875979</v>
      </c>
      <c r="FH100" s="64">
        <f t="shared" si="572"/>
        <v>27.453199070389697</v>
      </c>
      <c r="FI100" s="64">
        <f t="shared" si="572"/>
        <v>26.629603098278007</v>
      </c>
      <c r="FJ100" s="64">
        <f t="shared" si="572"/>
        <v>25.830715005329665</v>
      </c>
      <c r="FK100" s="64">
        <f t="shared" si="572"/>
        <v>0</v>
      </c>
      <c r="FL100" s="64">
        <f t="shared" si="572"/>
        <v>0</v>
      </c>
      <c r="FM100" s="64">
        <f t="shared" si="572"/>
        <v>0</v>
      </c>
      <c r="FN100" s="64">
        <f t="shared" si="572"/>
        <v>0</v>
      </c>
      <c r="FO100" s="64">
        <f t="shared" si="573"/>
        <v>0</v>
      </c>
      <c r="FP100" s="64">
        <f t="shared" si="573"/>
        <v>0</v>
      </c>
      <c r="FQ100" s="64">
        <f t="shared" si="573"/>
        <v>51.2</v>
      </c>
      <c r="FR100" s="64">
        <f t="shared" si="573"/>
        <v>48.640000000000008</v>
      </c>
      <c r="FS100" s="64">
        <f t="shared" si="573"/>
        <v>46.208000000000006</v>
      </c>
      <c r="FT100" s="64">
        <f t="shared" si="573"/>
        <v>43.897600000000011</v>
      </c>
      <c r="FU100" s="64">
        <f t="shared" si="573"/>
        <v>41.702719999999999</v>
      </c>
      <c r="FV100" s="64">
        <f t="shared" si="573"/>
        <v>39.617584000000001</v>
      </c>
      <c r="FW100" s="64">
        <f t="shared" si="573"/>
        <v>37.636704799999997</v>
      </c>
      <c r="FX100" s="64">
        <f t="shared" si="573"/>
        <v>35.754869559999996</v>
      </c>
      <c r="FY100" s="64">
        <f t="shared" si="574"/>
        <v>34.682223473199997</v>
      </c>
      <c r="FZ100" s="64">
        <f t="shared" si="574"/>
        <v>33.641756769003997</v>
      </c>
      <c r="GA100" s="64">
        <f t="shared" si="574"/>
        <v>32.63250406593388</v>
      </c>
      <c r="GB100" s="64">
        <f t="shared" si="574"/>
        <v>31.653528943955866</v>
      </c>
      <c r="GC100" s="64">
        <f t="shared" si="574"/>
        <v>30.703923075637181</v>
      </c>
      <c r="GD100" s="64">
        <f t="shared" si="574"/>
        <v>29.782805383368071</v>
      </c>
      <c r="GE100" s="64">
        <f t="shared" si="574"/>
        <v>28.889321221867029</v>
      </c>
      <c r="GF100" s="64">
        <f t="shared" si="574"/>
        <v>28.022641585211019</v>
      </c>
      <c r="GG100" s="64">
        <f t="shared" si="574"/>
        <v>27.181962337654682</v>
      </c>
      <c r="GH100" s="64">
        <f t="shared" si="574"/>
        <v>26.366503467525042</v>
      </c>
      <c r="GI100" s="64">
        <f t="shared" si="575"/>
        <v>25.575508363499292</v>
      </c>
      <c r="GJ100" s="64">
        <f t="shared" si="575"/>
        <v>24.808243112594312</v>
      </c>
      <c r="GK100" s="64">
        <f t="shared" si="575"/>
        <v>24.063995819216483</v>
      </c>
      <c r="GL100" s="64">
        <f t="shared" si="575"/>
        <v>23.342075944639987</v>
      </c>
      <c r="GM100" s="64">
        <f t="shared" si="575"/>
        <v>22.641813666300784</v>
      </c>
      <c r="GN100" s="64">
        <f t="shared" si="575"/>
        <v>21.96255925631176</v>
      </c>
      <c r="GO100" s="64">
        <f t="shared" si="575"/>
        <v>21.303682478622406</v>
      </c>
      <c r="GP100" s="64">
        <f t="shared" si="575"/>
        <v>20.664572004263732</v>
      </c>
      <c r="GQ100" s="64">
        <f t="shared" si="575"/>
        <v>0</v>
      </c>
      <c r="GR100" s="64">
        <f t="shared" si="575"/>
        <v>0</v>
      </c>
      <c r="GS100" s="64">
        <f t="shared" si="576"/>
        <v>0</v>
      </c>
      <c r="GT100" s="64">
        <f t="shared" si="576"/>
        <v>0</v>
      </c>
      <c r="GU100" s="64">
        <f t="shared" si="576"/>
        <v>0</v>
      </c>
      <c r="GV100" s="64">
        <f t="shared" si="576"/>
        <v>0</v>
      </c>
      <c r="GW100" s="64">
        <f t="shared" si="576"/>
        <v>40.960000000000008</v>
      </c>
      <c r="GX100" s="64">
        <f t="shared" si="576"/>
        <v>38.912000000000006</v>
      </c>
      <c r="GY100" s="64">
        <f t="shared" si="576"/>
        <v>36.966400000000007</v>
      </c>
      <c r="GZ100" s="64">
        <f t="shared" si="576"/>
        <v>35.118080000000013</v>
      </c>
      <c r="HA100" s="64">
        <f t="shared" si="576"/>
        <v>33.362175999999998</v>
      </c>
      <c r="HB100" s="64">
        <f t="shared" si="576"/>
        <v>31.694067200000003</v>
      </c>
      <c r="HC100" s="64">
        <f t="shared" si="577"/>
        <v>30.10936384</v>
      </c>
      <c r="HD100" s="64">
        <f t="shared" si="577"/>
        <v>28.603895647999998</v>
      </c>
      <c r="HE100" s="64">
        <f t="shared" si="577"/>
        <v>27.745778778559998</v>
      </c>
      <c r="HF100" s="64">
        <f t="shared" si="577"/>
        <v>26.913405415203201</v>
      </c>
      <c r="HG100" s="64">
        <f t="shared" si="577"/>
        <v>26.106003252747104</v>
      </c>
      <c r="HH100" s="64">
        <f t="shared" si="577"/>
        <v>25.322823155164695</v>
      </c>
      <c r="HI100" s="64">
        <f t="shared" si="577"/>
        <v>24.563138460509748</v>
      </c>
      <c r="HJ100" s="64">
        <f t="shared" si="577"/>
        <v>23.826244306694459</v>
      </c>
      <c r="HK100" s="64">
        <f t="shared" si="577"/>
        <v>23.111456977493624</v>
      </c>
      <c r="HL100" s="64">
        <f t="shared" si="577"/>
        <v>22.418113268168817</v>
      </c>
      <c r="HM100" s="64">
        <f t="shared" si="578"/>
        <v>21.745569870123745</v>
      </c>
      <c r="HN100" s="64">
        <f t="shared" si="578"/>
        <v>21.093202774020035</v>
      </c>
      <c r="HO100" s="64">
        <f t="shared" si="578"/>
        <v>20.460406690799434</v>
      </c>
      <c r="HP100" s="64">
        <f t="shared" si="578"/>
        <v>19.84659449007545</v>
      </c>
      <c r="HQ100" s="64">
        <f t="shared" si="578"/>
        <v>19.251196655373189</v>
      </c>
      <c r="HR100" s="64">
        <f t="shared" si="578"/>
        <v>18.673660755711989</v>
      </c>
      <c r="HS100" s="64">
        <f t="shared" si="578"/>
        <v>18.113450933040628</v>
      </c>
      <c r="HT100" s="64">
        <f t="shared" si="578"/>
        <v>17.570047405049408</v>
      </c>
      <c r="HU100" s="64">
        <f t="shared" si="578"/>
        <v>17.042945982897926</v>
      </c>
      <c r="HV100" s="64">
        <f t="shared" si="578"/>
        <v>16.531657603410988</v>
      </c>
      <c r="HW100" s="64">
        <f t="shared" si="579"/>
        <v>0</v>
      </c>
      <c r="HX100" s="64">
        <f t="shared" si="579"/>
        <v>0</v>
      </c>
      <c r="HY100" s="64">
        <f t="shared" si="579"/>
        <v>0</v>
      </c>
      <c r="HZ100" s="64">
        <f t="shared" si="579"/>
        <v>0</v>
      </c>
      <c r="IA100" s="64">
        <f t="shared" si="579"/>
        <v>0</v>
      </c>
      <c r="IB100" s="64">
        <f t="shared" si="579"/>
        <v>0</v>
      </c>
      <c r="IC100" s="64">
        <f t="shared" ref="IC100:IL103" si="580">FM$182</f>
        <v>40</v>
      </c>
      <c r="ID100" s="64">
        <f t="shared" si="580"/>
        <v>42</v>
      </c>
      <c r="IE100" s="64">
        <f t="shared" si="580"/>
        <v>44.1</v>
      </c>
      <c r="IF100" s="64">
        <f t="shared" si="580"/>
        <v>46.305000000000007</v>
      </c>
      <c r="IG100" s="64">
        <f t="shared" si="580"/>
        <v>48.620250000000006</v>
      </c>
      <c r="IH100" s="64">
        <f t="shared" si="580"/>
        <v>51.051262500000007</v>
      </c>
      <c r="II100" s="64">
        <f t="shared" si="580"/>
        <v>53.603825625000013</v>
      </c>
      <c r="IJ100" s="64">
        <f t="shared" si="580"/>
        <v>56.284016906250017</v>
      </c>
      <c r="IK100" s="64">
        <f t="shared" si="580"/>
        <v>59.098217751562522</v>
      </c>
      <c r="IL100" s="64">
        <f t="shared" si="580"/>
        <v>62.053128639140652</v>
      </c>
      <c r="IM100" s="64">
        <f t="shared" ref="IM100:IV103" si="581">FW$182</f>
        <v>65.155785071097682</v>
      </c>
      <c r="IN100" s="64">
        <f t="shared" si="581"/>
        <v>68.413574324652572</v>
      </c>
      <c r="IO100" s="64">
        <f t="shared" si="581"/>
        <v>71.834253040885201</v>
      </c>
      <c r="IP100" s="64">
        <f t="shared" si="581"/>
        <v>75.425965692929466</v>
      </c>
      <c r="IQ100" s="64">
        <f t="shared" si="581"/>
        <v>79.197263977575943</v>
      </c>
      <c r="IR100" s="64">
        <f t="shared" si="581"/>
        <v>83.15712717645475</v>
      </c>
      <c r="IS100" s="64">
        <f t="shared" si="581"/>
        <v>85</v>
      </c>
      <c r="IT100" s="64">
        <f t="shared" si="581"/>
        <v>85</v>
      </c>
      <c r="IU100" s="64">
        <f t="shared" si="581"/>
        <v>85</v>
      </c>
      <c r="IV100" s="64">
        <f t="shared" si="581"/>
        <v>85</v>
      </c>
      <c r="IW100" s="64">
        <f t="shared" ref="IW100:JB103" si="582">GG$182</f>
        <v>85</v>
      </c>
      <c r="IX100" s="64">
        <f t="shared" si="582"/>
        <v>85</v>
      </c>
      <c r="IY100" s="64">
        <f t="shared" si="582"/>
        <v>85</v>
      </c>
      <c r="IZ100" s="64">
        <f t="shared" si="582"/>
        <v>85</v>
      </c>
      <c r="JA100" s="64">
        <f t="shared" si="582"/>
        <v>85</v>
      </c>
      <c r="JB100" s="64">
        <f t="shared" si="582"/>
        <v>85</v>
      </c>
    </row>
    <row r="101" spans="1:262" x14ac:dyDescent="0.2">
      <c r="A101" t="s">
        <v>108</v>
      </c>
      <c r="B101" t="s">
        <v>150</v>
      </c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64">
        <f t="shared" si="563"/>
        <v>0</v>
      </c>
      <c r="BT101" s="64">
        <f t="shared" si="563"/>
        <v>0</v>
      </c>
      <c r="BU101" s="64">
        <f t="shared" si="563"/>
        <v>0</v>
      </c>
      <c r="BV101" s="64">
        <f t="shared" si="563"/>
        <v>0</v>
      </c>
      <c r="BW101" s="64">
        <f t="shared" si="563"/>
        <v>0</v>
      </c>
      <c r="BX101" s="64">
        <f t="shared" si="563"/>
        <v>0</v>
      </c>
      <c r="BY101" s="64">
        <f t="shared" si="563"/>
        <v>100</v>
      </c>
      <c r="BZ101" s="64">
        <f t="shared" si="563"/>
        <v>95</v>
      </c>
      <c r="CA101" s="64">
        <f t="shared" si="563"/>
        <v>90.25</v>
      </c>
      <c r="CB101" s="64">
        <f t="shared" si="563"/>
        <v>85.737499999999997</v>
      </c>
      <c r="CC101" s="64">
        <f t="shared" si="564"/>
        <v>81.450624999999988</v>
      </c>
      <c r="CD101" s="64">
        <f t="shared" si="564"/>
        <v>77.378093749999991</v>
      </c>
      <c r="CE101" s="64">
        <f t="shared" si="564"/>
        <v>73.509189062499985</v>
      </c>
      <c r="CF101" s="64">
        <f t="shared" si="564"/>
        <v>69.833729609374984</v>
      </c>
      <c r="CG101" s="64">
        <f t="shared" si="564"/>
        <v>67.738717721093735</v>
      </c>
      <c r="CH101" s="64">
        <f t="shared" si="564"/>
        <v>65.706556189460926</v>
      </c>
      <c r="CI101" s="64">
        <f t="shared" si="564"/>
        <v>63.735359503777097</v>
      </c>
      <c r="CJ101" s="64">
        <f t="shared" si="564"/>
        <v>61.823298718663786</v>
      </c>
      <c r="CK101" s="64">
        <f t="shared" si="564"/>
        <v>59.968599757103867</v>
      </c>
      <c r="CL101" s="64">
        <f t="shared" si="564"/>
        <v>58.16954176439075</v>
      </c>
      <c r="CM101" s="64">
        <f t="shared" si="565"/>
        <v>56.42445551145903</v>
      </c>
      <c r="CN101" s="64">
        <f t="shared" si="565"/>
        <v>54.731721846115256</v>
      </c>
      <c r="CO101" s="64">
        <f t="shared" si="565"/>
        <v>53.089770190731798</v>
      </c>
      <c r="CP101" s="64">
        <f t="shared" si="565"/>
        <v>51.497077085009842</v>
      </c>
      <c r="CQ101" s="64">
        <f t="shared" si="565"/>
        <v>49.952164772459547</v>
      </c>
      <c r="CR101" s="64">
        <f t="shared" si="565"/>
        <v>48.453599829285757</v>
      </c>
      <c r="CS101" s="64">
        <f t="shared" si="565"/>
        <v>46.999991834407183</v>
      </c>
      <c r="CT101" s="64">
        <f t="shared" si="565"/>
        <v>45.589992079374966</v>
      </c>
      <c r="CU101" s="64">
        <f t="shared" si="565"/>
        <v>44.222292316993716</v>
      </c>
      <c r="CV101" s="64">
        <f t="shared" si="565"/>
        <v>42.8956235474839</v>
      </c>
      <c r="CW101" s="64">
        <f t="shared" si="566"/>
        <v>41.60875484105938</v>
      </c>
      <c r="CX101" s="64">
        <f t="shared" si="566"/>
        <v>40.360492195827597</v>
      </c>
      <c r="CY101" s="64">
        <f t="shared" si="566"/>
        <v>0</v>
      </c>
      <c r="CZ101" s="64">
        <f t="shared" si="566"/>
        <v>0</v>
      </c>
      <c r="DA101" s="64">
        <f t="shared" si="566"/>
        <v>0</v>
      </c>
      <c r="DB101" s="64">
        <f t="shared" si="566"/>
        <v>0</v>
      </c>
      <c r="DC101" s="64">
        <f t="shared" si="566"/>
        <v>0</v>
      </c>
      <c r="DD101" s="64">
        <f t="shared" si="566"/>
        <v>0</v>
      </c>
      <c r="DE101" s="64">
        <f t="shared" si="566"/>
        <v>80</v>
      </c>
      <c r="DF101" s="64">
        <f t="shared" si="566"/>
        <v>76</v>
      </c>
      <c r="DG101" s="64">
        <f t="shared" si="567"/>
        <v>72.2</v>
      </c>
      <c r="DH101" s="64">
        <f t="shared" si="567"/>
        <v>68.59</v>
      </c>
      <c r="DI101" s="64">
        <f t="shared" si="567"/>
        <v>65.160499999999999</v>
      </c>
      <c r="DJ101" s="64">
        <f t="shared" si="567"/>
        <v>61.902474999999995</v>
      </c>
      <c r="DK101" s="64">
        <f t="shared" si="567"/>
        <v>58.807351249999989</v>
      </c>
      <c r="DL101" s="64">
        <f t="shared" si="567"/>
        <v>55.866983687499989</v>
      </c>
      <c r="DM101" s="64">
        <f t="shared" si="567"/>
        <v>54.190974176874988</v>
      </c>
      <c r="DN101" s="64">
        <f t="shared" si="567"/>
        <v>52.565244951568744</v>
      </c>
      <c r="DO101" s="64">
        <f t="shared" si="567"/>
        <v>50.988287603021682</v>
      </c>
      <c r="DP101" s="64">
        <f t="shared" si="567"/>
        <v>49.458638974931034</v>
      </c>
      <c r="DQ101" s="64">
        <f t="shared" si="568"/>
        <v>47.974879805683095</v>
      </c>
      <c r="DR101" s="64">
        <f t="shared" si="568"/>
        <v>46.535633411512606</v>
      </c>
      <c r="DS101" s="64">
        <f t="shared" si="568"/>
        <v>45.139564409167228</v>
      </c>
      <c r="DT101" s="64">
        <f t="shared" si="568"/>
        <v>43.785377476892208</v>
      </c>
      <c r="DU101" s="64">
        <f t="shared" si="568"/>
        <v>42.47181615258544</v>
      </c>
      <c r="DV101" s="64">
        <f t="shared" si="568"/>
        <v>41.197661668007875</v>
      </c>
      <c r="DW101" s="64">
        <f t="shared" si="568"/>
        <v>39.961731817967639</v>
      </c>
      <c r="DX101" s="64">
        <f t="shared" si="568"/>
        <v>38.762879863428608</v>
      </c>
      <c r="DY101" s="64">
        <f t="shared" si="568"/>
        <v>37.599993467525749</v>
      </c>
      <c r="DZ101" s="64">
        <f t="shared" si="568"/>
        <v>36.471993663499973</v>
      </c>
      <c r="EA101" s="64">
        <f t="shared" si="569"/>
        <v>35.377833853594971</v>
      </c>
      <c r="EB101" s="64">
        <f t="shared" si="569"/>
        <v>34.316498837987119</v>
      </c>
      <c r="EC101" s="64">
        <f t="shared" si="569"/>
        <v>33.287003872847507</v>
      </c>
      <c r="ED101" s="64">
        <f t="shared" si="569"/>
        <v>32.288393756662082</v>
      </c>
      <c r="EE101" s="64">
        <f t="shared" si="569"/>
        <v>0</v>
      </c>
      <c r="EF101" s="64">
        <f t="shared" si="569"/>
        <v>0</v>
      </c>
      <c r="EG101" s="64">
        <f t="shared" si="569"/>
        <v>0</v>
      </c>
      <c r="EH101" s="64">
        <f t="shared" si="569"/>
        <v>0</v>
      </c>
      <c r="EI101" s="64">
        <f t="shared" si="569"/>
        <v>0</v>
      </c>
      <c r="EJ101" s="64">
        <f t="shared" si="569"/>
        <v>0</v>
      </c>
      <c r="EK101" s="64">
        <f t="shared" si="570"/>
        <v>64</v>
      </c>
      <c r="EL101" s="64">
        <f t="shared" si="570"/>
        <v>60.800000000000004</v>
      </c>
      <c r="EM101" s="64">
        <f t="shared" si="570"/>
        <v>57.760000000000005</v>
      </c>
      <c r="EN101" s="64">
        <f t="shared" si="570"/>
        <v>54.872000000000007</v>
      </c>
      <c r="EO101" s="64">
        <f t="shared" si="570"/>
        <v>52.128399999999999</v>
      </c>
      <c r="EP101" s="64">
        <f t="shared" si="570"/>
        <v>49.521979999999999</v>
      </c>
      <c r="EQ101" s="64">
        <f t="shared" si="570"/>
        <v>47.045880999999994</v>
      </c>
      <c r="ER101" s="64">
        <f t="shared" si="570"/>
        <v>44.693586949999997</v>
      </c>
      <c r="ES101" s="64">
        <f t="shared" si="570"/>
        <v>43.352779341499996</v>
      </c>
      <c r="ET101" s="64">
        <f t="shared" si="570"/>
        <v>42.052195961254995</v>
      </c>
      <c r="EU101" s="64">
        <f t="shared" si="571"/>
        <v>40.790630082417351</v>
      </c>
      <c r="EV101" s="64">
        <f t="shared" si="571"/>
        <v>39.566911179944832</v>
      </c>
      <c r="EW101" s="64">
        <f t="shared" si="571"/>
        <v>38.379903844546476</v>
      </c>
      <c r="EX101" s="64">
        <f t="shared" si="571"/>
        <v>37.228506729210089</v>
      </c>
      <c r="EY101" s="64">
        <f t="shared" si="571"/>
        <v>36.111651527333784</v>
      </c>
      <c r="EZ101" s="64">
        <f t="shared" si="571"/>
        <v>35.028301981513771</v>
      </c>
      <c r="FA101" s="64">
        <f t="shared" si="571"/>
        <v>33.977452922068352</v>
      </c>
      <c r="FB101" s="64">
        <f t="shared" si="571"/>
        <v>32.958129334406301</v>
      </c>
      <c r="FC101" s="64">
        <f t="shared" si="571"/>
        <v>31.969385454374112</v>
      </c>
      <c r="FD101" s="64">
        <f t="shared" si="571"/>
        <v>31.01030389074289</v>
      </c>
      <c r="FE101" s="64">
        <f t="shared" si="572"/>
        <v>30.079994774020602</v>
      </c>
      <c r="FF101" s="64">
        <f t="shared" si="572"/>
        <v>29.17759493079998</v>
      </c>
      <c r="FG101" s="64">
        <f t="shared" si="572"/>
        <v>28.302267082875979</v>
      </c>
      <c r="FH101" s="64">
        <f t="shared" si="572"/>
        <v>27.453199070389697</v>
      </c>
      <c r="FI101" s="64">
        <f t="shared" si="572"/>
        <v>26.629603098278007</v>
      </c>
      <c r="FJ101" s="64">
        <f t="shared" si="572"/>
        <v>25.830715005329665</v>
      </c>
      <c r="FK101" s="64">
        <f t="shared" si="572"/>
        <v>0</v>
      </c>
      <c r="FL101" s="64">
        <f t="shared" si="572"/>
        <v>0</v>
      </c>
      <c r="FM101" s="64">
        <f t="shared" si="572"/>
        <v>0</v>
      </c>
      <c r="FN101" s="64">
        <f t="shared" si="572"/>
        <v>0</v>
      </c>
      <c r="FO101" s="64">
        <f t="shared" si="573"/>
        <v>0</v>
      </c>
      <c r="FP101" s="64">
        <f t="shared" si="573"/>
        <v>0</v>
      </c>
      <c r="FQ101" s="64">
        <f t="shared" si="573"/>
        <v>51.2</v>
      </c>
      <c r="FR101" s="64">
        <f t="shared" si="573"/>
        <v>48.640000000000008</v>
      </c>
      <c r="FS101" s="64">
        <f t="shared" si="573"/>
        <v>46.208000000000006</v>
      </c>
      <c r="FT101" s="64">
        <f t="shared" si="573"/>
        <v>43.897600000000011</v>
      </c>
      <c r="FU101" s="64">
        <f t="shared" si="573"/>
        <v>41.702719999999999</v>
      </c>
      <c r="FV101" s="64">
        <f t="shared" si="573"/>
        <v>39.617584000000001</v>
      </c>
      <c r="FW101" s="64">
        <f t="shared" si="573"/>
        <v>37.636704799999997</v>
      </c>
      <c r="FX101" s="64">
        <f t="shared" si="573"/>
        <v>35.754869559999996</v>
      </c>
      <c r="FY101" s="64">
        <f t="shared" si="574"/>
        <v>34.682223473199997</v>
      </c>
      <c r="FZ101" s="64">
        <f t="shared" si="574"/>
        <v>33.641756769003997</v>
      </c>
      <c r="GA101" s="64">
        <f t="shared" si="574"/>
        <v>32.63250406593388</v>
      </c>
      <c r="GB101" s="64">
        <f t="shared" si="574"/>
        <v>31.653528943955866</v>
      </c>
      <c r="GC101" s="64">
        <f t="shared" si="574"/>
        <v>30.703923075637181</v>
      </c>
      <c r="GD101" s="64">
        <f t="shared" si="574"/>
        <v>29.782805383368071</v>
      </c>
      <c r="GE101" s="64">
        <f t="shared" si="574"/>
        <v>28.889321221867029</v>
      </c>
      <c r="GF101" s="64">
        <f t="shared" si="574"/>
        <v>28.022641585211019</v>
      </c>
      <c r="GG101" s="64">
        <f t="shared" si="574"/>
        <v>27.181962337654682</v>
      </c>
      <c r="GH101" s="64">
        <f t="shared" si="574"/>
        <v>26.366503467525042</v>
      </c>
      <c r="GI101" s="64">
        <f t="shared" si="575"/>
        <v>25.575508363499292</v>
      </c>
      <c r="GJ101" s="64">
        <f t="shared" si="575"/>
        <v>24.808243112594312</v>
      </c>
      <c r="GK101" s="64">
        <f t="shared" si="575"/>
        <v>24.063995819216483</v>
      </c>
      <c r="GL101" s="64">
        <f t="shared" si="575"/>
        <v>23.342075944639987</v>
      </c>
      <c r="GM101" s="64">
        <f t="shared" si="575"/>
        <v>22.641813666300784</v>
      </c>
      <c r="GN101" s="64">
        <f t="shared" si="575"/>
        <v>21.96255925631176</v>
      </c>
      <c r="GO101" s="64">
        <f t="shared" si="575"/>
        <v>21.303682478622406</v>
      </c>
      <c r="GP101" s="64">
        <f t="shared" si="575"/>
        <v>20.664572004263732</v>
      </c>
      <c r="GQ101" s="64">
        <f t="shared" si="575"/>
        <v>0</v>
      </c>
      <c r="GR101" s="64">
        <f t="shared" si="575"/>
        <v>0</v>
      </c>
      <c r="GS101" s="64">
        <f t="shared" si="576"/>
        <v>0</v>
      </c>
      <c r="GT101" s="64">
        <f t="shared" si="576"/>
        <v>0</v>
      </c>
      <c r="GU101" s="64">
        <f t="shared" si="576"/>
        <v>0</v>
      </c>
      <c r="GV101" s="64">
        <f t="shared" si="576"/>
        <v>0</v>
      </c>
      <c r="GW101" s="64">
        <f t="shared" si="576"/>
        <v>40.960000000000008</v>
      </c>
      <c r="GX101" s="64">
        <f t="shared" si="576"/>
        <v>38.912000000000006</v>
      </c>
      <c r="GY101" s="64">
        <f t="shared" si="576"/>
        <v>36.966400000000007</v>
      </c>
      <c r="GZ101" s="64">
        <f t="shared" si="576"/>
        <v>35.118080000000013</v>
      </c>
      <c r="HA101" s="64">
        <f t="shared" si="576"/>
        <v>33.362175999999998</v>
      </c>
      <c r="HB101" s="64">
        <f t="shared" si="576"/>
        <v>31.694067200000003</v>
      </c>
      <c r="HC101" s="64">
        <f t="shared" si="577"/>
        <v>30.10936384</v>
      </c>
      <c r="HD101" s="64">
        <f t="shared" si="577"/>
        <v>28.603895647999998</v>
      </c>
      <c r="HE101" s="64">
        <f t="shared" si="577"/>
        <v>27.745778778559998</v>
      </c>
      <c r="HF101" s="64">
        <f t="shared" si="577"/>
        <v>26.913405415203201</v>
      </c>
      <c r="HG101" s="64">
        <f t="shared" si="577"/>
        <v>26.106003252747104</v>
      </c>
      <c r="HH101" s="64">
        <f t="shared" si="577"/>
        <v>25.322823155164695</v>
      </c>
      <c r="HI101" s="64">
        <f t="shared" si="577"/>
        <v>24.563138460509748</v>
      </c>
      <c r="HJ101" s="64">
        <f t="shared" si="577"/>
        <v>23.826244306694459</v>
      </c>
      <c r="HK101" s="64">
        <f t="shared" si="577"/>
        <v>23.111456977493624</v>
      </c>
      <c r="HL101" s="64">
        <f t="shared" si="577"/>
        <v>22.418113268168817</v>
      </c>
      <c r="HM101" s="64">
        <f t="shared" si="578"/>
        <v>21.745569870123745</v>
      </c>
      <c r="HN101" s="64">
        <f t="shared" si="578"/>
        <v>21.093202774020035</v>
      </c>
      <c r="HO101" s="64">
        <f t="shared" si="578"/>
        <v>20.460406690799434</v>
      </c>
      <c r="HP101" s="64">
        <f t="shared" si="578"/>
        <v>19.84659449007545</v>
      </c>
      <c r="HQ101" s="64">
        <f t="shared" si="578"/>
        <v>19.251196655373189</v>
      </c>
      <c r="HR101" s="64">
        <f t="shared" si="578"/>
        <v>18.673660755711989</v>
      </c>
      <c r="HS101" s="64">
        <f t="shared" si="578"/>
        <v>18.113450933040628</v>
      </c>
      <c r="HT101" s="64">
        <f t="shared" si="578"/>
        <v>17.570047405049408</v>
      </c>
      <c r="HU101" s="64">
        <f t="shared" si="578"/>
        <v>17.042945982897926</v>
      </c>
      <c r="HV101" s="64">
        <f t="shared" si="578"/>
        <v>16.531657603410988</v>
      </c>
      <c r="HW101" s="64">
        <f t="shared" si="579"/>
        <v>0</v>
      </c>
      <c r="HX101" s="64">
        <f t="shared" si="579"/>
        <v>0</v>
      </c>
      <c r="HY101" s="64">
        <f t="shared" si="579"/>
        <v>0</v>
      </c>
      <c r="HZ101" s="64">
        <f t="shared" si="579"/>
        <v>0</v>
      </c>
      <c r="IA101" s="64">
        <f t="shared" si="579"/>
        <v>0</v>
      </c>
      <c r="IB101" s="64">
        <f t="shared" si="579"/>
        <v>0</v>
      </c>
      <c r="IC101" s="64">
        <f t="shared" si="580"/>
        <v>40</v>
      </c>
      <c r="ID101" s="64">
        <f t="shared" si="580"/>
        <v>42</v>
      </c>
      <c r="IE101" s="64">
        <f t="shared" si="580"/>
        <v>44.1</v>
      </c>
      <c r="IF101" s="64">
        <f t="shared" si="580"/>
        <v>46.305000000000007</v>
      </c>
      <c r="IG101" s="64">
        <f t="shared" si="580"/>
        <v>48.620250000000006</v>
      </c>
      <c r="IH101" s="64">
        <f t="shared" si="580"/>
        <v>51.051262500000007</v>
      </c>
      <c r="II101" s="64">
        <f t="shared" si="580"/>
        <v>53.603825625000013</v>
      </c>
      <c r="IJ101" s="64">
        <f t="shared" si="580"/>
        <v>56.284016906250017</v>
      </c>
      <c r="IK101" s="64">
        <f t="shared" si="580"/>
        <v>59.098217751562522</v>
      </c>
      <c r="IL101" s="64">
        <f t="shared" si="580"/>
        <v>62.053128639140652</v>
      </c>
      <c r="IM101" s="64">
        <f t="shared" si="581"/>
        <v>65.155785071097682</v>
      </c>
      <c r="IN101" s="64">
        <f t="shared" si="581"/>
        <v>68.413574324652572</v>
      </c>
      <c r="IO101" s="64">
        <f t="shared" si="581"/>
        <v>71.834253040885201</v>
      </c>
      <c r="IP101" s="64">
        <f t="shared" si="581"/>
        <v>75.425965692929466</v>
      </c>
      <c r="IQ101" s="64">
        <f t="shared" si="581"/>
        <v>79.197263977575943</v>
      </c>
      <c r="IR101" s="64">
        <f t="shared" si="581"/>
        <v>83.15712717645475</v>
      </c>
      <c r="IS101" s="64">
        <f t="shared" si="581"/>
        <v>85</v>
      </c>
      <c r="IT101" s="64">
        <f t="shared" si="581"/>
        <v>85</v>
      </c>
      <c r="IU101" s="64">
        <f t="shared" si="581"/>
        <v>85</v>
      </c>
      <c r="IV101" s="64">
        <f t="shared" si="581"/>
        <v>85</v>
      </c>
      <c r="IW101" s="64">
        <f t="shared" si="582"/>
        <v>85</v>
      </c>
      <c r="IX101" s="64">
        <f t="shared" si="582"/>
        <v>85</v>
      </c>
      <c r="IY101" s="64">
        <f t="shared" si="582"/>
        <v>85</v>
      </c>
      <c r="IZ101" s="64">
        <f t="shared" si="582"/>
        <v>85</v>
      </c>
      <c r="JA101" s="64">
        <f t="shared" si="582"/>
        <v>85</v>
      </c>
      <c r="JB101" s="64">
        <f t="shared" si="582"/>
        <v>85</v>
      </c>
    </row>
    <row r="102" spans="1:262" x14ac:dyDescent="0.2">
      <c r="A102" t="s">
        <v>108</v>
      </c>
      <c r="B102" t="s">
        <v>151</v>
      </c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64">
        <f t="shared" si="563"/>
        <v>0</v>
      </c>
      <c r="BT102" s="64">
        <f t="shared" si="563"/>
        <v>0</v>
      </c>
      <c r="BU102" s="64">
        <f t="shared" si="563"/>
        <v>0</v>
      </c>
      <c r="BV102" s="64">
        <f t="shared" si="563"/>
        <v>0</v>
      </c>
      <c r="BW102" s="64">
        <f t="shared" si="563"/>
        <v>0</v>
      </c>
      <c r="BX102" s="64">
        <f t="shared" si="563"/>
        <v>0</v>
      </c>
      <c r="BY102" s="64">
        <f t="shared" si="563"/>
        <v>100</v>
      </c>
      <c r="BZ102" s="64">
        <f t="shared" si="563"/>
        <v>95</v>
      </c>
      <c r="CA102" s="64">
        <f t="shared" si="563"/>
        <v>90.25</v>
      </c>
      <c r="CB102" s="64">
        <f t="shared" si="563"/>
        <v>85.737499999999997</v>
      </c>
      <c r="CC102" s="64">
        <f t="shared" si="564"/>
        <v>81.450624999999988</v>
      </c>
      <c r="CD102" s="64">
        <f t="shared" si="564"/>
        <v>77.378093749999991</v>
      </c>
      <c r="CE102" s="64">
        <f t="shared" si="564"/>
        <v>73.509189062499985</v>
      </c>
      <c r="CF102" s="64">
        <f t="shared" si="564"/>
        <v>69.833729609374984</v>
      </c>
      <c r="CG102" s="64">
        <f t="shared" si="564"/>
        <v>67.738717721093735</v>
      </c>
      <c r="CH102" s="64">
        <f t="shared" si="564"/>
        <v>65.706556189460926</v>
      </c>
      <c r="CI102" s="64">
        <f t="shared" si="564"/>
        <v>63.735359503777097</v>
      </c>
      <c r="CJ102" s="64">
        <f t="shared" si="564"/>
        <v>61.823298718663786</v>
      </c>
      <c r="CK102" s="64">
        <f t="shared" si="564"/>
        <v>59.968599757103867</v>
      </c>
      <c r="CL102" s="64">
        <f t="shared" si="564"/>
        <v>58.16954176439075</v>
      </c>
      <c r="CM102" s="64">
        <f t="shared" si="565"/>
        <v>56.42445551145903</v>
      </c>
      <c r="CN102" s="64">
        <f t="shared" si="565"/>
        <v>54.731721846115256</v>
      </c>
      <c r="CO102" s="64">
        <f t="shared" si="565"/>
        <v>53.089770190731798</v>
      </c>
      <c r="CP102" s="64">
        <f t="shared" si="565"/>
        <v>51.497077085009842</v>
      </c>
      <c r="CQ102" s="64">
        <f t="shared" si="565"/>
        <v>49.952164772459547</v>
      </c>
      <c r="CR102" s="64">
        <f t="shared" si="565"/>
        <v>48.453599829285757</v>
      </c>
      <c r="CS102" s="64">
        <f t="shared" si="565"/>
        <v>46.999991834407183</v>
      </c>
      <c r="CT102" s="64">
        <f t="shared" si="565"/>
        <v>45.589992079374966</v>
      </c>
      <c r="CU102" s="64">
        <f t="shared" si="565"/>
        <v>44.222292316993716</v>
      </c>
      <c r="CV102" s="64">
        <f t="shared" si="565"/>
        <v>42.8956235474839</v>
      </c>
      <c r="CW102" s="64">
        <f t="shared" si="566"/>
        <v>41.60875484105938</v>
      </c>
      <c r="CX102" s="64">
        <f t="shared" si="566"/>
        <v>40.360492195827597</v>
      </c>
      <c r="CY102" s="64">
        <f t="shared" si="566"/>
        <v>0</v>
      </c>
      <c r="CZ102" s="64">
        <f t="shared" si="566"/>
        <v>0</v>
      </c>
      <c r="DA102" s="64">
        <f t="shared" si="566"/>
        <v>0</v>
      </c>
      <c r="DB102" s="64">
        <f t="shared" si="566"/>
        <v>0</v>
      </c>
      <c r="DC102" s="64">
        <f t="shared" si="566"/>
        <v>0</v>
      </c>
      <c r="DD102" s="64">
        <f t="shared" si="566"/>
        <v>0</v>
      </c>
      <c r="DE102" s="64">
        <f t="shared" si="566"/>
        <v>80</v>
      </c>
      <c r="DF102" s="64">
        <f t="shared" si="566"/>
        <v>76</v>
      </c>
      <c r="DG102" s="64">
        <f t="shared" si="567"/>
        <v>72.2</v>
      </c>
      <c r="DH102" s="64">
        <f t="shared" si="567"/>
        <v>68.59</v>
      </c>
      <c r="DI102" s="64">
        <f t="shared" si="567"/>
        <v>65.160499999999999</v>
      </c>
      <c r="DJ102" s="64">
        <f t="shared" si="567"/>
        <v>61.902474999999995</v>
      </c>
      <c r="DK102" s="64">
        <f t="shared" si="567"/>
        <v>58.807351249999989</v>
      </c>
      <c r="DL102" s="64">
        <f t="shared" si="567"/>
        <v>55.866983687499989</v>
      </c>
      <c r="DM102" s="64">
        <f t="shared" si="567"/>
        <v>54.190974176874988</v>
      </c>
      <c r="DN102" s="64">
        <f t="shared" si="567"/>
        <v>52.565244951568744</v>
      </c>
      <c r="DO102" s="64">
        <f t="shared" si="567"/>
        <v>50.988287603021682</v>
      </c>
      <c r="DP102" s="64">
        <f t="shared" si="567"/>
        <v>49.458638974931034</v>
      </c>
      <c r="DQ102" s="64">
        <f t="shared" si="568"/>
        <v>47.974879805683095</v>
      </c>
      <c r="DR102" s="64">
        <f t="shared" si="568"/>
        <v>46.535633411512606</v>
      </c>
      <c r="DS102" s="64">
        <f t="shared" si="568"/>
        <v>45.139564409167228</v>
      </c>
      <c r="DT102" s="64">
        <f t="shared" si="568"/>
        <v>43.785377476892208</v>
      </c>
      <c r="DU102" s="64">
        <f t="shared" si="568"/>
        <v>42.47181615258544</v>
      </c>
      <c r="DV102" s="64">
        <f t="shared" si="568"/>
        <v>41.197661668007875</v>
      </c>
      <c r="DW102" s="64">
        <f t="shared" si="568"/>
        <v>39.961731817967639</v>
      </c>
      <c r="DX102" s="64">
        <f t="shared" si="568"/>
        <v>38.762879863428608</v>
      </c>
      <c r="DY102" s="64">
        <f t="shared" si="568"/>
        <v>37.599993467525749</v>
      </c>
      <c r="DZ102" s="64">
        <f t="shared" si="568"/>
        <v>36.471993663499973</v>
      </c>
      <c r="EA102" s="64">
        <f t="shared" si="569"/>
        <v>35.377833853594971</v>
      </c>
      <c r="EB102" s="64">
        <f t="shared" si="569"/>
        <v>34.316498837987119</v>
      </c>
      <c r="EC102" s="64">
        <f t="shared" si="569"/>
        <v>33.287003872847507</v>
      </c>
      <c r="ED102" s="64">
        <f t="shared" si="569"/>
        <v>32.288393756662082</v>
      </c>
      <c r="EE102" s="64">
        <f t="shared" si="569"/>
        <v>0</v>
      </c>
      <c r="EF102" s="64">
        <f t="shared" si="569"/>
        <v>0</v>
      </c>
      <c r="EG102" s="64">
        <f t="shared" si="569"/>
        <v>0</v>
      </c>
      <c r="EH102" s="64">
        <f t="shared" si="569"/>
        <v>0</v>
      </c>
      <c r="EI102" s="64">
        <f t="shared" si="569"/>
        <v>0</v>
      </c>
      <c r="EJ102" s="64">
        <f t="shared" si="569"/>
        <v>0</v>
      </c>
      <c r="EK102" s="64">
        <f t="shared" si="570"/>
        <v>64</v>
      </c>
      <c r="EL102" s="64">
        <f t="shared" si="570"/>
        <v>60.800000000000004</v>
      </c>
      <c r="EM102" s="64">
        <f t="shared" si="570"/>
        <v>57.760000000000005</v>
      </c>
      <c r="EN102" s="64">
        <f t="shared" si="570"/>
        <v>54.872000000000007</v>
      </c>
      <c r="EO102" s="64">
        <f t="shared" si="570"/>
        <v>52.128399999999999</v>
      </c>
      <c r="EP102" s="64">
        <f t="shared" si="570"/>
        <v>49.521979999999999</v>
      </c>
      <c r="EQ102" s="64">
        <f t="shared" si="570"/>
        <v>47.045880999999994</v>
      </c>
      <c r="ER102" s="64">
        <f t="shared" si="570"/>
        <v>44.693586949999997</v>
      </c>
      <c r="ES102" s="64">
        <f t="shared" si="570"/>
        <v>43.352779341499996</v>
      </c>
      <c r="ET102" s="64">
        <f t="shared" si="570"/>
        <v>42.052195961254995</v>
      </c>
      <c r="EU102" s="64">
        <f t="shared" si="571"/>
        <v>40.790630082417351</v>
      </c>
      <c r="EV102" s="64">
        <f t="shared" si="571"/>
        <v>39.566911179944832</v>
      </c>
      <c r="EW102" s="64">
        <f t="shared" si="571"/>
        <v>38.379903844546476</v>
      </c>
      <c r="EX102" s="64">
        <f t="shared" si="571"/>
        <v>37.228506729210089</v>
      </c>
      <c r="EY102" s="64">
        <f t="shared" si="571"/>
        <v>36.111651527333784</v>
      </c>
      <c r="EZ102" s="64">
        <f t="shared" si="571"/>
        <v>35.028301981513771</v>
      </c>
      <c r="FA102" s="64">
        <f t="shared" si="571"/>
        <v>33.977452922068352</v>
      </c>
      <c r="FB102" s="64">
        <f t="shared" si="571"/>
        <v>32.958129334406301</v>
      </c>
      <c r="FC102" s="64">
        <f t="shared" si="571"/>
        <v>31.969385454374112</v>
      </c>
      <c r="FD102" s="64">
        <f t="shared" si="571"/>
        <v>31.01030389074289</v>
      </c>
      <c r="FE102" s="64">
        <f t="shared" si="572"/>
        <v>30.079994774020602</v>
      </c>
      <c r="FF102" s="64">
        <f t="shared" si="572"/>
        <v>29.17759493079998</v>
      </c>
      <c r="FG102" s="64">
        <f t="shared" si="572"/>
        <v>28.302267082875979</v>
      </c>
      <c r="FH102" s="64">
        <f t="shared" si="572"/>
        <v>27.453199070389697</v>
      </c>
      <c r="FI102" s="64">
        <f t="shared" si="572"/>
        <v>26.629603098278007</v>
      </c>
      <c r="FJ102" s="64">
        <f t="shared" si="572"/>
        <v>25.830715005329665</v>
      </c>
      <c r="FK102" s="64">
        <f t="shared" si="572"/>
        <v>0</v>
      </c>
      <c r="FL102" s="64">
        <f t="shared" si="572"/>
        <v>0</v>
      </c>
      <c r="FM102" s="64">
        <f t="shared" si="572"/>
        <v>0</v>
      </c>
      <c r="FN102" s="64">
        <f t="shared" si="572"/>
        <v>0</v>
      </c>
      <c r="FO102" s="64">
        <f t="shared" si="573"/>
        <v>0</v>
      </c>
      <c r="FP102" s="64">
        <f t="shared" si="573"/>
        <v>0</v>
      </c>
      <c r="FQ102" s="64">
        <f t="shared" si="573"/>
        <v>51.2</v>
      </c>
      <c r="FR102" s="64">
        <f t="shared" si="573"/>
        <v>48.640000000000008</v>
      </c>
      <c r="FS102" s="64">
        <f t="shared" si="573"/>
        <v>46.208000000000006</v>
      </c>
      <c r="FT102" s="64">
        <f t="shared" si="573"/>
        <v>43.897600000000011</v>
      </c>
      <c r="FU102" s="64">
        <f t="shared" si="573"/>
        <v>41.702719999999999</v>
      </c>
      <c r="FV102" s="64">
        <f t="shared" si="573"/>
        <v>39.617584000000001</v>
      </c>
      <c r="FW102" s="64">
        <f t="shared" si="573"/>
        <v>37.636704799999997</v>
      </c>
      <c r="FX102" s="64">
        <f t="shared" si="573"/>
        <v>35.754869559999996</v>
      </c>
      <c r="FY102" s="64">
        <f t="shared" si="574"/>
        <v>34.682223473199997</v>
      </c>
      <c r="FZ102" s="64">
        <f t="shared" si="574"/>
        <v>33.641756769003997</v>
      </c>
      <c r="GA102" s="64">
        <f t="shared" si="574"/>
        <v>32.63250406593388</v>
      </c>
      <c r="GB102" s="64">
        <f t="shared" si="574"/>
        <v>31.653528943955866</v>
      </c>
      <c r="GC102" s="64">
        <f t="shared" si="574"/>
        <v>30.703923075637181</v>
      </c>
      <c r="GD102" s="64">
        <f t="shared" si="574"/>
        <v>29.782805383368071</v>
      </c>
      <c r="GE102" s="64">
        <f t="shared" si="574"/>
        <v>28.889321221867029</v>
      </c>
      <c r="GF102" s="64">
        <f t="shared" si="574"/>
        <v>28.022641585211019</v>
      </c>
      <c r="GG102" s="64">
        <f t="shared" si="574"/>
        <v>27.181962337654682</v>
      </c>
      <c r="GH102" s="64">
        <f t="shared" si="574"/>
        <v>26.366503467525042</v>
      </c>
      <c r="GI102" s="64">
        <f t="shared" si="575"/>
        <v>25.575508363499292</v>
      </c>
      <c r="GJ102" s="64">
        <f t="shared" si="575"/>
        <v>24.808243112594312</v>
      </c>
      <c r="GK102" s="64">
        <f t="shared" si="575"/>
        <v>24.063995819216483</v>
      </c>
      <c r="GL102" s="64">
        <f t="shared" si="575"/>
        <v>23.342075944639987</v>
      </c>
      <c r="GM102" s="64">
        <f t="shared" si="575"/>
        <v>22.641813666300784</v>
      </c>
      <c r="GN102" s="64">
        <f t="shared" si="575"/>
        <v>21.96255925631176</v>
      </c>
      <c r="GO102" s="64">
        <f t="shared" si="575"/>
        <v>21.303682478622406</v>
      </c>
      <c r="GP102" s="64">
        <f t="shared" si="575"/>
        <v>20.664572004263732</v>
      </c>
      <c r="GQ102" s="64">
        <f t="shared" si="575"/>
        <v>0</v>
      </c>
      <c r="GR102" s="64">
        <f t="shared" si="575"/>
        <v>0</v>
      </c>
      <c r="GS102" s="64">
        <f t="shared" si="576"/>
        <v>0</v>
      </c>
      <c r="GT102" s="64">
        <f t="shared" si="576"/>
        <v>0</v>
      </c>
      <c r="GU102" s="64">
        <f t="shared" si="576"/>
        <v>0</v>
      </c>
      <c r="GV102" s="64">
        <f t="shared" si="576"/>
        <v>0</v>
      </c>
      <c r="GW102" s="64">
        <f t="shared" si="576"/>
        <v>40.960000000000008</v>
      </c>
      <c r="GX102" s="64">
        <f t="shared" si="576"/>
        <v>38.912000000000006</v>
      </c>
      <c r="GY102" s="64">
        <f t="shared" si="576"/>
        <v>36.966400000000007</v>
      </c>
      <c r="GZ102" s="64">
        <f t="shared" si="576"/>
        <v>35.118080000000013</v>
      </c>
      <c r="HA102" s="64">
        <f t="shared" si="576"/>
        <v>33.362175999999998</v>
      </c>
      <c r="HB102" s="64">
        <f t="shared" si="576"/>
        <v>31.694067200000003</v>
      </c>
      <c r="HC102" s="64">
        <f t="shared" si="577"/>
        <v>30.10936384</v>
      </c>
      <c r="HD102" s="64">
        <f t="shared" si="577"/>
        <v>28.603895647999998</v>
      </c>
      <c r="HE102" s="64">
        <f t="shared" si="577"/>
        <v>27.745778778559998</v>
      </c>
      <c r="HF102" s="64">
        <f t="shared" si="577"/>
        <v>26.913405415203201</v>
      </c>
      <c r="HG102" s="64">
        <f t="shared" si="577"/>
        <v>26.106003252747104</v>
      </c>
      <c r="HH102" s="64">
        <f t="shared" si="577"/>
        <v>25.322823155164695</v>
      </c>
      <c r="HI102" s="64">
        <f t="shared" si="577"/>
        <v>24.563138460509748</v>
      </c>
      <c r="HJ102" s="64">
        <f t="shared" si="577"/>
        <v>23.826244306694459</v>
      </c>
      <c r="HK102" s="64">
        <f t="shared" si="577"/>
        <v>23.111456977493624</v>
      </c>
      <c r="HL102" s="64">
        <f t="shared" si="577"/>
        <v>22.418113268168817</v>
      </c>
      <c r="HM102" s="64">
        <f t="shared" si="578"/>
        <v>21.745569870123745</v>
      </c>
      <c r="HN102" s="64">
        <f t="shared" si="578"/>
        <v>21.093202774020035</v>
      </c>
      <c r="HO102" s="64">
        <f t="shared" si="578"/>
        <v>20.460406690799434</v>
      </c>
      <c r="HP102" s="64">
        <f t="shared" si="578"/>
        <v>19.84659449007545</v>
      </c>
      <c r="HQ102" s="64">
        <f t="shared" si="578"/>
        <v>19.251196655373189</v>
      </c>
      <c r="HR102" s="64">
        <f t="shared" si="578"/>
        <v>18.673660755711989</v>
      </c>
      <c r="HS102" s="64">
        <f t="shared" si="578"/>
        <v>18.113450933040628</v>
      </c>
      <c r="HT102" s="64">
        <f t="shared" si="578"/>
        <v>17.570047405049408</v>
      </c>
      <c r="HU102" s="64">
        <f t="shared" si="578"/>
        <v>17.042945982897926</v>
      </c>
      <c r="HV102" s="64">
        <f t="shared" si="578"/>
        <v>16.531657603410988</v>
      </c>
      <c r="HW102" s="64">
        <f t="shared" si="579"/>
        <v>0</v>
      </c>
      <c r="HX102" s="64">
        <f t="shared" si="579"/>
        <v>0</v>
      </c>
      <c r="HY102" s="64">
        <f t="shared" si="579"/>
        <v>0</v>
      </c>
      <c r="HZ102" s="64">
        <f t="shared" si="579"/>
        <v>0</v>
      </c>
      <c r="IA102" s="64">
        <f t="shared" si="579"/>
        <v>0</v>
      </c>
      <c r="IB102" s="64">
        <f t="shared" si="579"/>
        <v>0</v>
      </c>
      <c r="IC102" s="64">
        <f t="shared" si="580"/>
        <v>40</v>
      </c>
      <c r="ID102" s="64">
        <f t="shared" si="580"/>
        <v>42</v>
      </c>
      <c r="IE102" s="64">
        <f t="shared" si="580"/>
        <v>44.1</v>
      </c>
      <c r="IF102" s="64">
        <f t="shared" si="580"/>
        <v>46.305000000000007</v>
      </c>
      <c r="IG102" s="64">
        <f t="shared" si="580"/>
        <v>48.620250000000006</v>
      </c>
      <c r="IH102" s="64">
        <f t="shared" si="580"/>
        <v>51.051262500000007</v>
      </c>
      <c r="II102" s="64">
        <f t="shared" si="580"/>
        <v>53.603825625000013</v>
      </c>
      <c r="IJ102" s="64">
        <f t="shared" si="580"/>
        <v>56.284016906250017</v>
      </c>
      <c r="IK102" s="64">
        <f t="shared" si="580"/>
        <v>59.098217751562522</v>
      </c>
      <c r="IL102" s="64">
        <f t="shared" si="580"/>
        <v>62.053128639140652</v>
      </c>
      <c r="IM102" s="64">
        <f t="shared" si="581"/>
        <v>65.155785071097682</v>
      </c>
      <c r="IN102" s="64">
        <f t="shared" si="581"/>
        <v>68.413574324652572</v>
      </c>
      <c r="IO102" s="64">
        <f t="shared" si="581"/>
        <v>71.834253040885201</v>
      </c>
      <c r="IP102" s="64">
        <f t="shared" si="581"/>
        <v>75.425965692929466</v>
      </c>
      <c r="IQ102" s="64">
        <f t="shared" si="581"/>
        <v>79.197263977575943</v>
      </c>
      <c r="IR102" s="64">
        <f t="shared" si="581"/>
        <v>83.15712717645475</v>
      </c>
      <c r="IS102" s="64">
        <f t="shared" si="581"/>
        <v>85</v>
      </c>
      <c r="IT102" s="64">
        <f t="shared" si="581"/>
        <v>85</v>
      </c>
      <c r="IU102" s="64">
        <f t="shared" si="581"/>
        <v>85</v>
      </c>
      <c r="IV102" s="64">
        <f t="shared" si="581"/>
        <v>85</v>
      </c>
      <c r="IW102" s="64">
        <f t="shared" si="582"/>
        <v>85</v>
      </c>
      <c r="IX102" s="64">
        <f t="shared" si="582"/>
        <v>85</v>
      </c>
      <c r="IY102" s="64">
        <f t="shared" si="582"/>
        <v>85</v>
      </c>
      <c r="IZ102" s="64">
        <f t="shared" si="582"/>
        <v>85</v>
      </c>
      <c r="JA102" s="64">
        <f t="shared" si="582"/>
        <v>85</v>
      </c>
      <c r="JB102" s="64">
        <f t="shared" si="582"/>
        <v>85</v>
      </c>
    </row>
    <row r="103" spans="1:262" x14ac:dyDescent="0.2">
      <c r="A103" t="s">
        <v>108</v>
      </c>
      <c r="B103" t="s">
        <v>152</v>
      </c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64">
        <f t="shared" si="563"/>
        <v>0</v>
      </c>
      <c r="BT103" s="64">
        <f t="shared" si="563"/>
        <v>0</v>
      </c>
      <c r="BU103" s="64">
        <f t="shared" si="563"/>
        <v>0</v>
      </c>
      <c r="BV103" s="64">
        <f t="shared" si="563"/>
        <v>0</v>
      </c>
      <c r="BW103" s="64">
        <f t="shared" si="563"/>
        <v>0</v>
      </c>
      <c r="BX103" s="64">
        <f t="shared" si="563"/>
        <v>0</v>
      </c>
      <c r="BY103" s="64">
        <f t="shared" si="563"/>
        <v>100</v>
      </c>
      <c r="BZ103" s="64">
        <f t="shared" si="563"/>
        <v>95</v>
      </c>
      <c r="CA103" s="64">
        <f t="shared" si="563"/>
        <v>90.25</v>
      </c>
      <c r="CB103" s="64">
        <f t="shared" si="563"/>
        <v>85.737499999999997</v>
      </c>
      <c r="CC103" s="64">
        <f t="shared" si="564"/>
        <v>81.450624999999988</v>
      </c>
      <c r="CD103" s="64">
        <f t="shared" si="564"/>
        <v>77.378093749999991</v>
      </c>
      <c r="CE103" s="64">
        <f t="shared" si="564"/>
        <v>73.509189062499985</v>
      </c>
      <c r="CF103" s="64">
        <f t="shared" si="564"/>
        <v>69.833729609374984</v>
      </c>
      <c r="CG103" s="64">
        <f t="shared" si="564"/>
        <v>67.738717721093735</v>
      </c>
      <c r="CH103" s="64">
        <f t="shared" si="564"/>
        <v>65.706556189460926</v>
      </c>
      <c r="CI103" s="64">
        <f t="shared" si="564"/>
        <v>63.735359503777097</v>
      </c>
      <c r="CJ103" s="64">
        <f t="shared" si="564"/>
        <v>61.823298718663786</v>
      </c>
      <c r="CK103" s="64">
        <f t="shared" si="564"/>
        <v>59.968599757103867</v>
      </c>
      <c r="CL103" s="64">
        <f t="shared" si="564"/>
        <v>58.16954176439075</v>
      </c>
      <c r="CM103" s="64">
        <f t="shared" si="565"/>
        <v>56.42445551145903</v>
      </c>
      <c r="CN103" s="64">
        <f t="shared" si="565"/>
        <v>54.731721846115256</v>
      </c>
      <c r="CO103" s="64">
        <f t="shared" si="565"/>
        <v>53.089770190731798</v>
      </c>
      <c r="CP103" s="64">
        <f t="shared" si="565"/>
        <v>51.497077085009842</v>
      </c>
      <c r="CQ103" s="64">
        <f t="shared" si="565"/>
        <v>49.952164772459547</v>
      </c>
      <c r="CR103" s="64">
        <f t="shared" si="565"/>
        <v>48.453599829285757</v>
      </c>
      <c r="CS103" s="64">
        <f t="shared" si="565"/>
        <v>46.999991834407183</v>
      </c>
      <c r="CT103" s="64">
        <f t="shared" si="565"/>
        <v>45.589992079374966</v>
      </c>
      <c r="CU103" s="64">
        <f t="shared" si="565"/>
        <v>44.222292316993716</v>
      </c>
      <c r="CV103" s="64">
        <f t="shared" si="565"/>
        <v>42.8956235474839</v>
      </c>
      <c r="CW103" s="64">
        <f t="shared" si="566"/>
        <v>41.60875484105938</v>
      </c>
      <c r="CX103" s="64">
        <f t="shared" si="566"/>
        <v>40.360492195827597</v>
      </c>
      <c r="CY103" s="64">
        <f t="shared" si="566"/>
        <v>0</v>
      </c>
      <c r="CZ103" s="64">
        <f t="shared" si="566"/>
        <v>0</v>
      </c>
      <c r="DA103" s="64">
        <f t="shared" si="566"/>
        <v>0</v>
      </c>
      <c r="DB103" s="64">
        <f t="shared" si="566"/>
        <v>0</v>
      </c>
      <c r="DC103" s="64">
        <f t="shared" si="566"/>
        <v>0</v>
      </c>
      <c r="DD103" s="64">
        <f t="shared" si="566"/>
        <v>0</v>
      </c>
      <c r="DE103" s="64">
        <f t="shared" si="566"/>
        <v>80</v>
      </c>
      <c r="DF103" s="64">
        <f t="shared" si="566"/>
        <v>76</v>
      </c>
      <c r="DG103" s="64">
        <f t="shared" si="567"/>
        <v>72.2</v>
      </c>
      <c r="DH103" s="64">
        <f t="shared" si="567"/>
        <v>68.59</v>
      </c>
      <c r="DI103" s="64">
        <f t="shared" si="567"/>
        <v>65.160499999999999</v>
      </c>
      <c r="DJ103" s="64">
        <f t="shared" si="567"/>
        <v>61.902474999999995</v>
      </c>
      <c r="DK103" s="64">
        <f t="shared" si="567"/>
        <v>58.807351249999989</v>
      </c>
      <c r="DL103" s="64">
        <f t="shared" si="567"/>
        <v>55.866983687499989</v>
      </c>
      <c r="DM103" s="64">
        <f t="shared" si="567"/>
        <v>54.190974176874988</v>
      </c>
      <c r="DN103" s="64">
        <f t="shared" si="567"/>
        <v>52.565244951568744</v>
      </c>
      <c r="DO103" s="64">
        <f t="shared" si="567"/>
        <v>50.988287603021682</v>
      </c>
      <c r="DP103" s="64">
        <f t="shared" si="567"/>
        <v>49.458638974931034</v>
      </c>
      <c r="DQ103" s="64">
        <f t="shared" si="568"/>
        <v>47.974879805683095</v>
      </c>
      <c r="DR103" s="64">
        <f t="shared" si="568"/>
        <v>46.535633411512606</v>
      </c>
      <c r="DS103" s="64">
        <f t="shared" si="568"/>
        <v>45.139564409167228</v>
      </c>
      <c r="DT103" s="64">
        <f t="shared" si="568"/>
        <v>43.785377476892208</v>
      </c>
      <c r="DU103" s="64">
        <f t="shared" si="568"/>
        <v>42.47181615258544</v>
      </c>
      <c r="DV103" s="64">
        <f t="shared" si="568"/>
        <v>41.197661668007875</v>
      </c>
      <c r="DW103" s="64">
        <f t="shared" si="568"/>
        <v>39.961731817967639</v>
      </c>
      <c r="DX103" s="64">
        <f t="shared" si="568"/>
        <v>38.762879863428608</v>
      </c>
      <c r="DY103" s="64">
        <f t="shared" si="568"/>
        <v>37.599993467525749</v>
      </c>
      <c r="DZ103" s="64">
        <f t="shared" si="568"/>
        <v>36.471993663499973</v>
      </c>
      <c r="EA103" s="64">
        <f t="shared" si="569"/>
        <v>35.377833853594971</v>
      </c>
      <c r="EB103" s="64">
        <f t="shared" si="569"/>
        <v>34.316498837987119</v>
      </c>
      <c r="EC103" s="64">
        <f t="shared" si="569"/>
        <v>33.287003872847507</v>
      </c>
      <c r="ED103" s="64">
        <f t="shared" si="569"/>
        <v>32.288393756662082</v>
      </c>
      <c r="EE103" s="64">
        <f t="shared" si="569"/>
        <v>0</v>
      </c>
      <c r="EF103" s="64">
        <f t="shared" si="569"/>
        <v>0</v>
      </c>
      <c r="EG103" s="64">
        <f t="shared" si="569"/>
        <v>0</v>
      </c>
      <c r="EH103" s="64">
        <f t="shared" si="569"/>
        <v>0</v>
      </c>
      <c r="EI103" s="64">
        <f t="shared" si="569"/>
        <v>0</v>
      </c>
      <c r="EJ103" s="64">
        <f t="shared" si="569"/>
        <v>0</v>
      </c>
      <c r="EK103" s="64">
        <f t="shared" si="570"/>
        <v>64</v>
      </c>
      <c r="EL103" s="64">
        <f t="shared" si="570"/>
        <v>60.800000000000004</v>
      </c>
      <c r="EM103" s="64">
        <f t="shared" si="570"/>
        <v>57.760000000000005</v>
      </c>
      <c r="EN103" s="64">
        <f t="shared" si="570"/>
        <v>54.872000000000007</v>
      </c>
      <c r="EO103" s="64">
        <f t="shared" si="570"/>
        <v>52.128399999999999</v>
      </c>
      <c r="EP103" s="64">
        <f t="shared" si="570"/>
        <v>49.521979999999999</v>
      </c>
      <c r="EQ103" s="64">
        <f t="shared" si="570"/>
        <v>47.045880999999994</v>
      </c>
      <c r="ER103" s="64">
        <f t="shared" si="570"/>
        <v>44.693586949999997</v>
      </c>
      <c r="ES103" s="64">
        <f t="shared" si="570"/>
        <v>43.352779341499996</v>
      </c>
      <c r="ET103" s="64">
        <f t="shared" si="570"/>
        <v>42.052195961254995</v>
      </c>
      <c r="EU103" s="64">
        <f t="shared" si="571"/>
        <v>40.790630082417351</v>
      </c>
      <c r="EV103" s="64">
        <f t="shared" si="571"/>
        <v>39.566911179944832</v>
      </c>
      <c r="EW103" s="64">
        <f t="shared" si="571"/>
        <v>38.379903844546476</v>
      </c>
      <c r="EX103" s="64">
        <f t="shared" si="571"/>
        <v>37.228506729210089</v>
      </c>
      <c r="EY103" s="64">
        <f t="shared" si="571"/>
        <v>36.111651527333784</v>
      </c>
      <c r="EZ103" s="64">
        <f t="shared" si="571"/>
        <v>35.028301981513771</v>
      </c>
      <c r="FA103" s="64">
        <f t="shared" si="571"/>
        <v>33.977452922068352</v>
      </c>
      <c r="FB103" s="64">
        <f t="shared" si="571"/>
        <v>32.958129334406301</v>
      </c>
      <c r="FC103" s="64">
        <f t="shared" si="571"/>
        <v>31.969385454374112</v>
      </c>
      <c r="FD103" s="64">
        <f t="shared" si="571"/>
        <v>31.01030389074289</v>
      </c>
      <c r="FE103" s="64">
        <f t="shared" si="572"/>
        <v>30.079994774020602</v>
      </c>
      <c r="FF103" s="64">
        <f t="shared" si="572"/>
        <v>29.17759493079998</v>
      </c>
      <c r="FG103" s="64">
        <f t="shared" si="572"/>
        <v>28.302267082875979</v>
      </c>
      <c r="FH103" s="64">
        <f t="shared" si="572"/>
        <v>27.453199070389697</v>
      </c>
      <c r="FI103" s="64">
        <f t="shared" si="572"/>
        <v>26.629603098278007</v>
      </c>
      <c r="FJ103" s="64">
        <f t="shared" si="572"/>
        <v>25.830715005329665</v>
      </c>
      <c r="FK103" s="64">
        <f t="shared" si="572"/>
        <v>0</v>
      </c>
      <c r="FL103" s="64">
        <f t="shared" si="572"/>
        <v>0</v>
      </c>
      <c r="FM103" s="64">
        <f t="shared" si="572"/>
        <v>0</v>
      </c>
      <c r="FN103" s="64">
        <f t="shared" si="572"/>
        <v>0</v>
      </c>
      <c r="FO103" s="64">
        <f t="shared" si="573"/>
        <v>0</v>
      </c>
      <c r="FP103" s="64">
        <f t="shared" si="573"/>
        <v>0</v>
      </c>
      <c r="FQ103" s="64">
        <f t="shared" si="573"/>
        <v>51.2</v>
      </c>
      <c r="FR103" s="64">
        <f t="shared" si="573"/>
        <v>48.640000000000008</v>
      </c>
      <c r="FS103" s="64">
        <f t="shared" si="573"/>
        <v>46.208000000000006</v>
      </c>
      <c r="FT103" s="64">
        <f t="shared" si="573"/>
        <v>43.897600000000011</v>
      </c>
      <c r="FU103" s="64">
        <f t="shared" si="573"/>
        <v>41.702719999999999</v>
      </c>
      <c r="FV103" s="64">
        <f t="shared" si="573"/>
        <v>39.617584000000001</v>
      </c>
      <c r="FW103" s="64">
        <f t="shared" si="573"/>
        <v>37.636704799999997</v>
      </c>
      <c r="FX103" s="64">
        <f t="shared" si="573"/>
        <v>35.754869559999996</v>
      </c>
      <c r="FY103" s="64">
        <f t="shared" si="574"/>
        <v>34.682223473199997</v>
      </c>
      <c r="FZ103" s="64">
        <f t="shared" si="574"/>
        <v>33.641756769003997</v>
      </c>
      <c r="GA103" s="64">
        <f t="shared" si="574"/>
        <v>32.63250406593388</v>
      </c>
      <c r="GB103" s="64">
        <f t="shared" si="574"/>
        <v>31.653528943955866</v>
      </c>
      <c r="GC103" s="64">
        <f t="shared" si="574"/>
        <v>30.703923075637181</v>
      </c>
      <c r="GD103" s="64">
        <f t="shared" si="574"/>
        <v>29.782805383368071</v>
      </c>
      <c r="GE103" s="64">
        <f t="shared" si="574"/>
        <v>28.889321221867029</v>
      </c>
      <c r="GF103" s="64">
        <f t="shared" si="574"/>
        <v>28.022641585211019</v>
      </c>
      <c r="GG103" s="64">
        <f t="shared" si="574"/>
        <v>27.181962337654682</v>
      </c>
      <c r="GH103" s="64">
        <f t="shared" si="574"/>
        <v>26.366503467525042</v>
      </c>
      <c r="GI103" s="64">
        <f t="shared" si="575"/>
        <v>25.575508363499292</v>
      </c>
      <c r="GJ103" s="64">
        <f t="shared" si="575"/>
        <v>24.808243112594312</v>
      </c>
      <c r="GK103" s="64">
        <f t="shared" si="575"/>
        <v>24.063995819216483</v>
      </c>
      <c r="GL103" s="64">
        <f t="shared" si="575"/>
        <v>23.342075944639987</v>
      </c>
      <c r="GM103" s="64">
        <f t="shared" si="575"/>
        <v>22.641813666300784</v>
      </c>
      <c r="GN103" s="64">
        <f t="shared" si="575"/>
        <v>21.96255925631176</v>
      </c>
      <c r="GO103" s="64">
        <f t="shared" si="575"/>
        <v>21.303682478622406</v>
      </c>
      <c r="GP103" s="64">
        <f t="shared" si="575"/>
        <v>20.664572004263732</v>
      </c>
      <c r="GQ103" s="64">
        <f t="shared" si="575"/>
        <v>0</v>
      </c>
      <c r="GR103" s="64">
        <f t="shared" si="575"/>
        <v>0</v>
      </c>
      <c r="GS103" s="64">
        <f t="shared" si="576"/>
        <v>0</v>
      </c>
      <c r="GT103" s="64">
        <f t="shared" si="576"/>
        <v>0</v>
      </c>
      <c r="GU103" s="64">
        <f t="shared" si="576"/>
        <v>0</v>
      </c>
      <c r="GV103" s="64">
        <f t="shared" si="576"/>
        <v>0</v>
      </c>
      <c r="GW103" s="64">
        <f t="shared" si="576"/>
        <v>40.960000000000008</v>
      </c>
      <c r="GX103" s="64">
        <f t="shared" si="576"/>
        <v>38.912000000000006</v>
      </c>
      <c r="GY103" s="64">
        <f t="shared" si="576"/>
        <v>36.966400000000007</v>
      </c>
      <c r="GZ103" s="64">
        <f t="shared" si="576"/>
        <v>35.118080000000013</v>
      </c>
      <c r="HA103" s="64">
        <f t="shared" si="576"/>
        <v>33.362175999999998</v>
      </c>
      <c r="HB103" s="64">
        <f t="shared" si="576"/>
        <v>31.694067200000003</v>
      </c>
      <c r="HC103" s="64">
        <f t="shared" si="577"/>
        <v>30.10936384</v>
      </c>
      <c r="HD103" s="64">
        <f t="shared" si="577"/>
        <v>28.603895647999998</v>
      </c>
      <c r="HE103" s="64">
        <f t="shared" si="577"/>
        <v>27.745778778559998</v>
      </c>
      <c r="HF103" s="64">
        <f t="shared" si="577"/>
        <v>26.913405415203201</v>
      </c>
      <c r="HG103" s="64">
        <f t="shared" si="577"/>
        <v>26.106003252747104</v>
      </c>
      <c r="HH103" s="64">
        <f t="shared" si="577"/>
        <v>25.322823155164695</v>
      </c>
      <c r="HI103" s="64">
        <f t="shared" si="577"/>
        <v>24.563138460509748</v>
      </c>
      <c r="HJ103" s="64">
        <f t="shared" si="577"/>
        <v>23.826244306694459</v>
      </c>
      <c r="HK103" s="64">
        <f t="shared" si="577"/>
        <v>23.111456977493624</v>
      </c>
      <c r="HL103" s="64">
        <f t="shared" si="577"/>
        <v>22.418113268168817</v>
      </c>
      <c r="HM103" s="64">
        <f t="shared" si="578"/>
        <v>21.745569870123745</v>
      </c>
      <c r="HN103" s="64">
        <f t="shared" si="578"/>
        <v>21.093202774020035</v>
      </c>
      <c r="HO103" s="64">
        <f t="shared" si="578"/>
        <v>20.460406690799434</v>
      </c>
      <c r="HP103" s="64">
        <f t="shared" si="578"/>
        <v>19.84659449007545</v>
      </c>
      <c r="HQ103" s="64">
        <f t="shared" si="578"/>
        <v>19.251196655373189</v>
      </c>
      <c r="HR103" s="64">
        <f t="shared" si="578"/>
        <v>18.673660755711989</v>
      </c>
      <c r="HS103" s="64">
        <f t="shared" si="578"/>
        <v>18.113450933040628</v>
      </c>
      <c r="HT103" s="64">
        <f t="shared" si="578"/>
        <v>17.570047405049408</v>
      </c>
      <c r="HU103" s="64">
        <f t="shared" si="578"/>
        <v>17.042945982897926</v>
      </c>
      <c r="HV103" s="64">
        <f t="shared" si="578"/>
        <v>16.531657603410988</v>
      </c>
      <c r="HW103" s="64">
        <f t="shared" si="579"/>
        <v>0</v>
      </c>
      <c r="HX103" s="64">
        <f t="shared" si="579"/>
        <v>0</v>
      </c>
      <c r="HY103" s="64">
        <f t="shared" si="579"/>
        <v>0</v>
      </c>
      <c r="HZ103" s="64">
        <f t="shared" si="579"/>
        <v>0</v>
      </c>
      <c r="IA103" s="64">
        <f t="shared" si="579"/>
        <v>0</v>
      </c>
      <c r="IB103" s="64">
        <f t="shared" si="579"/>
        <v>0</v>
      </c>
      <c r="IC103" s="64">
        <f t="shared" si="580"/>
        <v>40</v>
      </c>
      <c r="ID103" s="64">
        <f t="shared" si="580"/>
        <v>42</v>
      </c>
      <c r="IE103" s="64">
        <f t="shared" si="580"/>
        <v>44.1</v>
      </c>
      <c r="IF103" s="64">
        <f t="shared" si="580"/>
        <v>46.305000000000007</v>
      </c>
      <c r="IG103" s="64">
        <f t="shared" si="580"/>
        <v>48.620250000000006</v>
      </c>
      <c r="IH103" s="64">
        <f t="shared" si="580"/>
        <v>51.051262500000007</v>
      </c>
      <c r="II103" s="64">
        <f t="shared" si="580"/>
        <v>53.603825625000013</v>
      </c>
      <c r="IJ103" s="64">
        <f t="shared" si="580"/>
        <v>56.284016906250017</v>
      </c>
      <c r="IK103" s="64">
        <f t="shared" si="580"/>
        <v>59.098217751562522</v>
      </c>
      <c r="IL103" s="64">
        <f t="shared" si="580"/>
        <v>62.053128639140652</v>
      </c>
      <c r="IM103" s="64">
        <f t="shared" si="581"/>
        <v>65.155785071097682</v>
      </c>
      <c r="IN103" s="64">
        <f t="shared" si="581"/>
        <v>68.413574324652572</v>
      </c>
      <c r="IO103" s="64">
        <f t="shared" si="581"/>
        <v>71.834253040885201</v>
      </c>
      <c r="IP103" s="64">
        <f t="shared" si="581"/>
        <v>75.425965692929466</v>
      </c>
      <c r="IQ103" s="64">
        <f t="shared" si="581"/>
        <v>79.197263977575943</v>
      </c>
      <c r="IR103" s="64">
        <f t="shared" si="581"/>
        <v>83.15712717645475</v>
      </c>
      <c r="IS103" s="64">
        <f t="shared" si="581"/>
        <v>85</v>
      </c>
      <c r="IT103" s="64">
        <f t="shared" si="581"/>
        <v>85</v>
      </c>
      <c r="IU103" s="64">
        <f t="shared" si="581"/>
        <v>85</v>
      </c>
      <c r="IV103" s="64">
        <f t="shared" si="581"/>
        <v>85</v>
      </c>
      <c r="IW103" s="64">
        <f t="shared" si="582"/>
        <v>85</v>
      </c>
      <c r="IX103" s="64">
        <f t="shared" si="582"/>
        <v>85</v>
      </c>
      <c r="IY103" s="64">
        <f t="shared" si="582"/>
        <v>85</v>
      </c>
      <c r="IZ103" s="64">
        <f t="shared" si="582"/>
        <v>85</v>
      </c>
      <c r="JA103" s="64">
        <f t="shared" si="582"/>
        <v>85</v>
      </c>
      <c r="JB103" s="64">
        <f t="shared" si="582"/>
        <v>85</v>
      </c>
    </row>
    <row r="104" spans="1:262" x14ac:dyDescent="0.2">
      <c r="A104" t="s">
        <v>108</v>
      </c>
      <c r="B104" t="s">
        <v>153</v>
      </c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64">
        <f t="shared" ref="BV104:CE108" si="583">C$182</f>
        <v>0</v>
      </c>
      <c r="BW104" s="64">
        <f t="shared" si="583"/>
        <v>0</v>
      </c>
      <c r="BX104" s="64">
        <f t="shared" si="583"/>
        <v>0</v>
      </c>
      <c r="BY104" s="64">
        <f t="shared" si="583"/>
        <v>0</v>
      </c>
      <c r="BZ104" s="64">
        <f t="shared" si="583"/>
        <v>0</v>
      </c>
      <c r="CA104" s="64">
        <f t="shared" si="583"/>
        <v>0</v>
      </c>
      <c r="CB104" s="64">
        <f t="shared" si="583"/>
        <v>100</v>
      </c>
      <c r="CC104" s="64">
        <f t="shared" si="583"/>
        <v>95</v>
      </c>
      <c r="CD104" s="64">
        <f t="shared" si="583"/>
        <v>90.25</v>
      </c>
      <c r="CE104" s="64">
        <f t="shared" si="583"/>
        <v>85.737499999999997</v>
      </c>
      <c r="CF104" s="64">
        <f t="shared" ref="CF104:CO108" si="584">M$182</f>
        <v>81.450624999999988</v>
      </c>
      <c r="CG104" s="64">
        <f t="shared" si="584"/>
        <v>77.378093749999991</v>
      </c>
      <c r="CH104" s="64">
        <f t="shared" si="584"/>
        <v>73.509189062499985</v>
      </c>
      <c r="CI104" s="64">
        <f t="shared" si="584"/>
        <v>69.833729609374984</v>
      </c>
      <c r="CJ104" s="64">
        <f t="shared" si="584"/>
        <v>67.738717721093735</v>
      </c>
      <c r="CK104" s="64">
        <f t="shared" si="584"/>
        <v>65.706556189460926</v>
      </c>
      <c r="CL104" s="64">
        <f t="shared" si="584"/>
        <v>63.735359503777097</v>
      </c>
      <c r="CM104" s="64">
        <f t="shared" si="584"/>
        <v>61.823298718663786</v>
      </c>
      <c r="CN104" s="64">
        <f t="shared" si="584"/>
        <v>59.968599757103867</v>
      </c>
      <c r="CO104" s="64">
        <f t="shared" si="584"/>
        <v>58.16954176439075</v>
      </c>
      <c r="CP104" s="64">
        <f t="shared" ref="CP104:CY108" si="585">W$182</f>
        <v>56.42445551145903</v>
      </c>
      <c r="CQ104" s="64">
        <f t="shared" si="585"/>
        <v>54.731721846115256</v>
      </c>
      <c r="CR104" s="64">
        <f t="shared" si="585"/>
        <v>53.089770190731798</v>
      </c>
      <c r="CS104" s="64">
        <f t="shared" si="585"/>
        <v>51.497077085009842</v>
      </c>
      <c r="CT104" s="64">
        <f t="shared" si="585"/>
        <v>49.952164772459547</v>
      </c>
      <c r="CU104" s="64">
        <f t="shared" si="585"/>
        <v>48.453599829285757</v>
      </c>
      <c r="CV104" s="64">
        <f t="shared" si="585"/>
        <v>46.999991834407183</v>
      </c>
      <c r="CW104" s="64">
        <f t="shared" si="585"/>
        <v>45.589992079374966</v>
      </c>
      <c r="CX104" s="64">
        <f t="shared" si="585"/>
        <v>44.222292316993716</v>
      </c>
      <c r="CY104" s="64">
        <f t="shared" si="585"/>
        <v>42.8956235474839</v>
      </c>
      <c r="CZ104" s="64">
        <f t="shared" ref="CZ104:DI108" si="586">AG$182</f>
        <v>41.60875484105938</v>
      </c>
      <c r="DA104" s="64">
        <f t="shared" si="586"/>
        <v>40.360492195827597</v>
      </c>
      <c r="DB104" s="64">
        <f t="shared" si="586"/>
        <v>0</v>
      </c>
      <c r="DC104" s="64">
        <f t="shared" si="586"/>
        <v>0</v>
      </c>
      <c r="DD104" s="64">
        <f t="shared" si="586"/>
        <v>0</v>
      </c>
      <c r="DE104" s="64">
        <f t="shared" si="586"/>
        <v>0</v>
      </c>
      <c r="DF104" s="64">
        <f t="shared" si="586"/>
        <v>0</v>
      </c>
      <c r="DG104" s="64">
        <f t="shared" si="586"/>
        <v>0</v>
      </c>
      <c r="DH104" s="64">
        <f t="shared" si="586"/>
        <v>80</v>
      </c>
      <c r="DI104" s="64">
        <f t="shared" si="586"/>
        <v>76</v>
      </c>
      <c r="DJ104" s="64">
        <f t="shared" ref="DJ104:DS108" si="587">AQ$182</f>
        <v>72.2</v>
      </c>
      <c r="DK104" s="64">
        <f t="shared" si="587"/>
        <v>68.59</v>
      </c>
      <c r="DL104" s="64">
        <f t="shared" si="587"/>
        <v>65.160499999999999</v>
      </c>
      <c r="DM104" s="64">
        <f t="shared" si="587"/>
        <v>61.902474999999995</v>
      </c>
      <c r="DN104" s="64">
        <f t="shared" si="587"/>
        <v>58.807351249999989</v>
      </c>
      <c r="DO104" s="64">
        <f t="shared" si="587"/>
        <v>55.866983687499989</v>
      </c>
      <c r="DP104" s="64">
        <f t="shared" si="587"/>
        <v>54.190974176874988</v>
      </c>
      <c r="DQ104" s="64">
        <f t="shared" si="587"/>
        <v>52.565244951568744</v>
      </c>
      <c r="DR104" s="64">
        <f t="shared" si="587"/>
        <v>50.988287603021682</v>
      </c>
      <c r="DS104" s="64">
        <f t="shared" si="587"/>
        <v>49.458638974931034</v>
      </c>
      <c r="DT104" s="64">
        <f t="shared" ref="DT104:EC108" si="588">BA$182</f>
        <v>47.974879805683095</v>
      </c>
      <c r="DU104" s="64">
        <f t="shared" si="588"/>
        <v>46.535633411512606</v>
      </c>
      <c r="DV104" s="64">
        <f t="shared" si="588"/>
        <v>45.139564409167228</v>
      </c>
      <c r="DW104" s="64">
        <f t="shared" si="588"/>
        <v>43.785377476892208</v>
      </c>
      <c r="DX104" s="64">
        <f t="shared" si="588"/>
        <v>42.47181615258544</v>
      </c>
      <c r="DY104" s="64">
        <f t="shared" si="588"/>
        <v>41.197661668007875</v>
      </c>
      <c r="DZ104" s="64">
        <f t="shared" si="588"/>
        <v>39.961731817967639</v>
      </c>
      <c r="EA104" s="64">
        <f t="shared" si="588"/>
        <v>38.762879863428608</v>
      </c>
      <c r="EB104" s="64">
        <f t="shared" si="588"/>
        <v>37.599993467525749</v>
      </c>
      <c r="EC104" s="64">
        <f t="shared" si="588"/>
        <v>36.471993663499973</v>
      </c>
      <c r="ED104" s="64">
        <f t="shared" ref="ED104:EM108" si="589">BK$182</f>
        <v>35.377833853594971</v>
      </c>
      <c r="EE104" s="64">
        <f t="shared" si="589"/>
        <v>34.316498837987119</v>
      </c>
      <c r="EF104" s="64">
        <f t="shared" si="589"/>
        <v>33.287003872847507</v>
      </c>
      <c r="EG104" s="64">
        <f t="shared" si="589"/>
        <v>32.288393756662082</v>
      </c>
      <c r="EH104" s="64">
        <f t="shared" si="589"/>
        <v>0</v>
      </c>
      <c r="EI104" s="64">
        <f t="shared" si="589"/>
        <v>0</v>
      </c>
      <c r="EJ104" s="64">
        <f t="shared" si="589"/>
        <v>0</v>
      </c>
      <c r="EK104" s="64">
        <f t="shared" si="589"/>
        <v>0</v>
      </c>
      <c r="EL104" s="64">
        <f t="shared" si="589"/>
        <v>0</v>
      </c>
      <c r="EM104" s="64">
        <f t="shared" si="589"/>
        <v>0</v>
      </c>
      <c r="EN104" s="64">
        <f t="shared" ref="EN104:EW108" si="590">BU$182</f>
        <v>64</v>
      </c>
      <c r="EO104" s="64">
        <f t="shared" si="590"/>
        <v>60.800000000000004</v>
      </c>
      <c r="EP104" s="64">
        <f t="shared" si="590"/>
        <v>57.760000000000005</v>
      </c>
      <c r="EQ104" s="64">
        <f t="shared" si="590"/>
        <v>54.872000000000007</v>
      </c>
      <c r="ER104" s="64">
        <f t="shared" si="590"/>
        <v>52.128399999999999</v>
      </c>
      <c r="ES104" s="64">
        <f t="shared" si="590"/>
        <v>49.521979999999999</v>
      </c>
      <c r="ET104" s="64">
        <f t="shared" si="590"/>
        <v>47.045880999999994</v>
      </c>
      <c r="EU104" s="64">
        <f t="shared" si="590"/>
        <v>44.693586949999997</v>
      </c>
      <c r="EV104" s="64">
        <f t="shared" si="590"/>
        <v>43.352779341499996</v>
      </c>
      <c r="EW104" s="64">
        <f t="shared" si="590"/>
        <v>42.052195961254995</v>
      </c>
      <c r="EX104" s="64">
        <f t="shared" ref="EX104:FG108" si="591">CE$182</f>
        <v>40.790630082417351</v>
      </c>
      <c r="EY104" s="64">
        <f t="shared" si="591"/>
        <v>39.566911179944832</v>
      </c>
      <c r="EZ104" s="64">
        <f t="shared" si="591"/>
        <v>38.379903844546476</v>
      </c>
      <c r="FA104" s="64">
        <f t="shared" si="591"/>
        <v>37.228506729210089</v>
      </c>
      <c r="FB104" s="64">
        <f t="shared" si="591"/>
        <v>36.111651527333784</v>
      </c>
      <c r="FC104" s="64">
        <f t="shared" si="591"/>
        <v>35.028301981513771</v>
      </c>
      <c r="FD104" s="64">
        <f t="shared" si="591"/>
        <v>33.977452922068352</v>
      </c>
      <c r="FE104" s="64">
        <f t="shared" si="591"/>
        <v>32.958129334406301</v>
      </c>
      <c r="FF104" s="64">
        <f t="shared" si="591"/>
        <v>31.969385454374112</v>
      </c>
      <c r="FG104" s="64">
        <f t="shared" si="591"/>
        <v>31.01030389074289</v>
      </c>
      <c r="FH104" s="64">
        <f t="shared" ref="FH104:FQ108" si="592">CO$182</f>
        <v>30.079994774020602</v>
      </c>
      <c r="FI104" s="64">
        <f t="shared" si="592"/>
        <v>29.17759493079998</v>
      </c>
      <c r="FJ104" s="64">
        <f t="shared" si="592"/>
        <v>28.302267082875979</v>
      </c>
      <c r="FK104" s="64">
        <f t="shared" si="592"/>
        <v>27.453199070389697</v>
      </c>
      <c r="FL104" s="64">
        <f t="shared" si="592"/>
        <v>26.629603098278007</v>
      </c>
      <c r="FM104" s="64">
        <f t="shared" si="592"/>
        <v>25.830715005329665</v>
      </c>
      <c r="FN104" s="64">
        <f t="shared" si="592"/>
        <v>0</v>
      </c>
      <c r="FO104" s="64">
        <f t="shared" si="592"/>
        <v>0</v>
      </c>
      <c r="FP104" s="64">
        <f t="shared" si="592"/>
        <v>0</v>
      </c>
      <c r="FQ104" s="64">
        <f t="shared" si="592"/>
        <v>0</v>
      </c>
      <c r="FR104" s="64">
        <f t="shared" ref="FR104:GA108" si="593">CY$182</f>
        <v>0</v>
      </c>
      <c r="FS104" s="64">
        <f t="shared" si="593"/>
        <v>0</v>
      </c>
      <c r="FT104" s="64">
        <f t="shared" si="593"/>
        <v>51.2</v>
      </c>
      <c r="FU104" s="64">
        <f t="shared" si="593"/>
        <v>48.640000000000008</v>
      </c>
      <c r="FV104" s="64">
        <f t="shared" si="593"/>
        <v>46.208000000000006</v>
      </c>
      <c r="FW104" s="64">
        <f t="shared" si="593"/>
        <v>43.897600000000011</v>
      </c>
      <c r="FX104" s="64">
        <f t="shared" si="593"/>
        <v>41.702719999999999</v>
      </c>
      <c r="FY104" s="64">
        <f t="shared" si="593"/>
        <v>39.617584000000001</v>
      </c>
      <c r="FZ104" s="64">
        <f t="shared" si="593"/>
        <v>37.636704799999997</v>
      </c>
      <c r="GA104" s="64">
        <f t="shared" si="593"/>
        <v>35.754869559999996</v>
      </c>
      <c r="GB104" s="64">
        <f t="shared" ref="GB104:GK108" si="594">DI$182</f>
        <v>34.682223473199997</v>
      </c>
      <c r="GC104" s="64">
        <f t="shared" si="594"/>
        <v>33.641756769003997</v>
      </c>
      <c r="GD104" s="64">
        <f t="shared" si="594"/>
        <v>32.63250406593388</v>
      </c>
      <c r="GE104" s="64">
        <f t="shared" si="594"/>
        <v>31.653528943955866</v>
      </c>
      <c r="GF104" s="64">
        <f t="shared" si="594"/>
        <v>30.703923075637181</v>
      </c>
      <c r="GG104" s="64">
        <f t="shared" si="594"/>
        <v>29.782805383368071</v>
      </c>
      <c r="GH104" s="64">
        <f t="shared" si="594"/>
        <v>28.889321221867029</v>
      </c>
      <c r="GI104" s="64">
        <f t="shared" si="594"/>
        <v>28.022641585211019</v>
      </c>
      <c r="GJ104" s="64">
        <f t="shared" si="594"/>
        <v>27.181962337654682</v>
      </c>
      <c r="GK104" s="64">
        <f t="shared" si="594"/>
        <v>26.366503467525042</v>
      </c>
      <c r="GL104" s="64">
        <f t="shared" ref="GL104:GU108" si="595">DS$182</f>
        <v>25.575508363499292</v>
      </c>
      <c r="GM104" s="64">
        <f t="shared" si="595"/>
        <v>24.808243112594312</v>
      </c>
      <c r="GN104" s="64">
        <f t="shared" si="595"/>
        <v>24.063995819216483</v>
      </c>
      <c r="GO104" s="64">
        <f t="shared" si="595"/>
        <v>23.342075944639987</v>
      </c>
      <c r="GP104" s="64">
        <f t="shared" si="595"/>
        <v>22.641813666300784</v>
      </c>
      <c r="GQ104" s="64">
        <f t="shared" si="595"/>
        <v>21.96255925631176</v>
      </c>
      <c r="GR104" s="64">
        <f t="shared" si="595"/>
        <v>21.303682478622406</v>
      </c>
      <c r="GS104" s="64">
        <f t="shared" si="595"/>
        <v>20.664572004263732</v>
      </c>
      <c r="GT104" s="64">
        <f t="shared" si="595"/>
        <v>0</v>
      </c>
      <c r="GU104" s="64">
        <f t="shared" si="595"/>
        <v>0</v>
      </c>
      <c r="GV104" s="64">
        <f t="shared" ref="GV104:HE108" si="596">EC$182</f>
        <v>0</v>
      </c>
      <c r="GW104" s="64">
        <f t="shared" si="596"/>
        <v>0</v>
      </c>
      <c r="GX104" s="64">
        <f t="shared" si="596"/>
        <v>0</v>
      </c>
      <c r="GY104" s="64">
        <f t="shared" si="596"/>
        <v>0</v>
      </c>
      <c r="GZ104" s="64">
        <f t="shared" si="596"/>
        <v>40.960000000000008</v>
      </c>
      <c r="HA104" s="64">
        <f t="shared" si="596"/>
        <v>38.912000000000006</v>
      </c>
      <c r="HB104" s="64">
        <f t="shared" si="596"/>
        <v>36.966400000000007</v>
      </c>
      <c r="HC104" s="64">
        <f t="shared" si="596"/>
        <v>35.118080000000013</v>
      </c>
      <c r="HD104" s="64">
        <f t="shared" si="596"/>
        <v>33.362175999999998</v>
      </c>
      <c r="HE104" s="64">
        <f t="shared" si="596"/>
        <v>31.694067200000003</v>
      </c>
      <c r="HF104" s="64">
        <f t="shared" ref="HF104:HO108" si="597">EM$182</f>
        <v>30.10936384</v>
      </c>
      <c r="HG104" s="64">
        <f t="shared" si="597"/>
        <v>28.603895647999998</v>
      </c>
      <c r="HH104" s="64">
        <f t="shared" si="597"/>
        <v>27.745778778559998</v>
      </c>
      <c r="HI104" s="64">
        <f t="shared" si="597"/>
        <v>26.913405415203201</v>
      </c>
      <c r="HJ104" s="64">
        <f t="shared" si="597"/>
        <v>26.106003252747104</v>
      </c>
      <c r="HK104" s="64">
        <f t="shared" si="597"/>
        <v>25.322823155164695</v>
      </c>
      <c r="HL104" s="64">
        <f t="shared" si="597"/>
        <v>24.563138460509748</v>
      </c>
      <c r="HM104" s="64">
        <f t="shared" si="597"/>
        <v>23.826244306694459</v>
      </c>
      <c r="HN104" s="64">
        <f t="shared" si="597"/>
        <v>23.111456977493624</v>
      </c>
      <c r="HO104" s="64">
        <f t="shared" si="597"/>
        <v>22.418113268168817</v>
      </c>
      <c r="HP104" s="64">
        <f t="shared" ref="HP104:HY108" si="598">EW$182</f>
        <v>21.745569870123745</v>
      </c>
      <c r="HQ104" s="64">
        <f t="shared" si="598"/>
        <v>21.093202774020035</v>
      </c>
      <c r="HR104" s="64">
        <f t="shared" si="598"/>
        <v>20.460406690799434</v>
      </c>
      <c r="HS104" s="64">
        <f t="shared" si="598"/>
        <v>19.84659449007545</v>
      </c>
      <c r="HT104" s="64">
        <f t="shared" si="598"/>
        <v>19.251196655373189</v>
      </c>
      <c r="HU104" s="64">
        <f t="shared" si="598"/>
        <v>18.673660755711989</v>
      </c>
      <c r="HV104" s="64">
        <f t="shared" si="598"/>
        <v>18.113450933040628</v>
      </c>
      <c r="HW104" s="64">
        <f t="shared" si="598"/>
        <v>17.570047405049408</v>
      </c>
      <c r="HX104" s="64">
        <f t="shared" si="598"/>
        <v>17.042945982897926</v>
      </c>
      <c r="HY104" s="64">
        <f t="shared" si="598"/>
        <v>16.531657603410988</v>
      </c>
      <c r="HZ104" s="64">
        <f t="shared" ref="HZ104:IE108" si="599">FG$182</f>
        <v>0</v>
      </c>
      <c r="IA104" s="64">
        <f t="shared" si="599"/>
        <v>0</v>
      </c>
      <c r="IB104" s="64">
        <f t="shared" si="599"/>
        <v>0</v>
      </c>
      <c r="IC104" s="64">
        <f t="shared" si="599"/>
        <v>0</v>
      </c>
      <c r="ID104" s="64">
        <f t="shared" si="599"/>
        <v>0</v>
      </c>
      <c r="IE104" s="64">
        <f t="shared" si="599"/>
        <v>0</v>
      </c>
      <c r="IF104" s="61" t="s">
        <v>188</v>
      </c>
      <c r="IG104" s="62"/>
      <c r="IH104" s="62"/>
      <c r="II104" s="62"/>
      <c r="IJ104" s="62"/>
      <c r="IK104" s="62"/>
      <c r="IL104" s="62"/>
      <c r="IM104" s="62"/>
      <c r="IN104" s="62"/>
      <c r="IO104" s="62"/>
      <c r="IP104" s="62"/>
      <c r="IQ104" s="62"/>
      <c r="IR104" s="62"/>
      <c r="IS104" s="62"/>
      <c r="IT104" s="62"/>
      <c r="IU104" s="62"/>
      <c r="IV104" s="62"/>
      <c r="IW104" s="62"/>
      <c r="IX104" s="62"/>
      <c r="IY104" s="62"/>
      <c r="IZ104" s="62"/>
      <c r="JA104" s="62"/>
      <c r="JB104" s="62"/>
    </row>
    <row r="105" spans="1:262" x14ac:dyDescent="0.2">
      <c r="A105" t="s">
        <v>108</v>
      </c>
      <c r="B105" t="s">
        <v>154</v>
      </c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64">
        <f t="shared" si="583"/>
        <v>0</v>
      </c>
      <c r="BW105" s="64">
        <f t="shared" si="583"/>
        <v>0</v>
      </c>
      <c r="BX105" s="64">
        <f t="shared" si="583"/>
        <v>0</v>
      </c>
      <c r="BY105" s="64">
        <f t="shared" si="583"/>
        <v>0</v>
      </c>
      <c r="BZ105" s="64">
        <f t="shared" si="583"/>
        <v>0</v>
      </c>
      <c r="CA105" s="64">
        <f t="shared" si="583"/>
        <v>0</v>
      </c>
      <c r="CB105" s="64">
        <f t="shared" si="583"/>
        <v>100</v>
      </c>
      <c r="CC105" s="64">
        <f t="shared" si="583"/>
        <v>95</v>
      </c>
      <c r="CD105" s="64">
        <f t="shared" si="583"/>
        <v>90.25</v>
      </c>
      <c r="CE105" s="64">
        <f t="shared" si="583"/>
        <v>85.737499999999997</v>
      </c>
      <c r="CF105" s="64">
        <f t="shared" si="584"/>
        <v>81.450624999999988</v>
      </c>
      <c r="CG105" s="64">
        <f t="shared" si="584"/>
        <v>77.378093749999991</v>
      </c>
      <c r="CH105" s="64">
        <f t="shared" si="584"/>
        <v>73.509189062499985</v>
      </c>
      <c r="CI105" s="64">
        <f t="shared" si="584"/>
        <v>69.833729609374984</v>
      </c>
      <c r="CJ105" s="64">
        <f t="shared" si="584"/>
        <v>67.738717721093735</v>
      </c>
      <c r="CK105" s="64">
        <f t="shared" si="584"/>
        <v>65.706556189460926</v>
      </c>
      <c r="CL105" s="64">
        <f t="shared" si="584"/>
        <v>63.735359503777097</v>
      </c>
      <c r="CM105" s="64">
        <f t="shared" si="584"/>
        <v>61.823298718663786</v>
      </c>
      <c r="CN105" s="64">
        <f t="shared" si="584"/>
        <v>59.968599757103867</v>
      </c>
      <c r="CO105" s="64">
        <f t="shared" si="584"/>
        <v>58.16954176439075</v>
      </c>
      <c r="CP105" s="64">
        <f t="shared" si="585"/>
        <v>56.42445551145903</v>
      </c>
      <c r="CQ105" s="64">
        <f t="shared" si="585"/>
        <v>54.731721846115256</v>
      </c>
      <c r="CR105" s="64">
        <f t="shared" si="585"/>
        <v>53.089770190731798</v>
      </c>
      <c r="CS105" s="64">
        <f t="shared" si="585"/>
        <v>51.497077085009842</v>
      </c>
      <c r="CT105" s="64">
        <f t="shared" si="585"/>
        <v>49.952164772459547</v>
      </c>
      <c r="CU105" s="64">
        <f t="shared" si="585"/>
        <v>48.453599829285757</v>
      </c>
      <c r="CV105" s="64">
        <f t="shared" si="585"/>
        <v>46.999991834407183</v>
      </c>
      <c r="CW105" s="64">
        <f t="shared" si="585"/>
        <v>45.589992079374966</v>
      </c>
      <c r="CX105" s="64">
        <f t="shared" si="585"/>
        <v>44.222292316993716</v>
      </c>
      <c r="CY105" s="64">
        <f t="shared" si="585"/>
        <v>42.8956235474839</v>
      </c>
      <c r="CZ105" s="64">
        <f t="shared" si="586"/>
        <v>41.60875484105938</v>
      </c>
      <c r="DA105" s="64">
        <f t="shared" si="586"/>
        <v>40.360492195827597</v>
      </c>
      <c r="DB105" s="64">
        <f t="shared" si="586"/>
        <v>0</v>
      </c>
      <c r="DC105" s="64">
        <f t="shared" si="586"/>
        <v>0</v>
      </c>
      <c r="DD105" s="64">
        <f t="shared" si="586"/>
        <v>0</v>
      </c>
      <c r="DE105" s="64">
        <f t="shared" si="586"/>
        <v>0</v>
      </c>
      <c r="DF105" s="64">
        <f t="shared" si="586"/>
        <v>0</v>
      </c>
      <c r="DG105" s="64">
        <f t="shared" si="586"/>
        <v>0</v>
      </c>
      <c r="DH105" s="64">
        <f t="shared" si="586"/>
        <v>80</v>
      </c>
      <c r="DI105" s="64">
        <f t="shared" si="586"/>
        <v>76</v>
      </c>
      <c r="DJ105" s="64">
        <f t="shared" si="587"/>
        <v>72.2</v>
      </c>
      <c r="DK105" s="64">
        <f t="shared" si="587"/>
        <v>68.59</v>
      </c>
      <c r="DL105" s="64">
        <f t="shared" si="587"/>
        <v>65.160499999999999</v>
      </c>
      <c r="DM105" s="64">
        <f t="shared" si="587"/>
        <v>61.902474999999995</v>
      </c>
      <c r="DN105" s="64">
        <f t="shared" si="587"/>
        <v>58.807351249999989</v>
      </c>
      <c r="DO105" s="64">
        <f t="shared" si="587"/>
        <v>55.866983687499989</v>
      </c>
      <c r="DP105" s="64">
        <f t="shared" si="587"/>
        <v>54.190974176874988</v>
      </c>
      <c r="DQ105" s="64">
        <f t="shared" si="587"/>
        <v>52.565244951568744</v>
      </c>
      <c r="DR105" s="64">
        <f t="shared" si="587"/>
        <v>50.988287603021682</v>
      </c>
      <c r="DS105" s="64">
        <f t="shared" si="587"/>
        <v>49.458638974931034</v>
      </c>
      <c r="DT105" s="64">
        <f t="shared" si="588"/>
        <v>47.974879805683095</v>
      </c>
      <c r="DU105" s="64">
        <f t="shared" si="588"/>
        <v>46.535633411512606</v>
      </c>
      <c r="DV105" s="64">
        <f t="shared" si="588"/>
        <v>45.139564409167228</v>
      </c>
      <c r="DW105" s="64">
        <f t="shared" si="588"/>
        <v>43.785377476892208</v>
      </c>
      <c r="DX105" s="64">
        <f t="shared" si="588"/>
        <v>42.47181615258544</v>
      </c>
      <c r="DY105" s="64">
        <f t="shared" si="588"/>
        <v>41.197661668007875</v>
      </c>
      <c r="DZ105" s="64">
        <f t="shared" si="588"/>
        <v>39.961731817967639</v>
      </c>
      <c r="EA105" s="64">
        <f t="shared" si="588"/>
        <v>38.762879863428608</v>
      </c>
      <c r="EB105" s="64">
        <f t="shared" si="588"/>
        <v>37.599993467525749</v>
      </c>
      <c r="EC105" s="64">
        <f t="shared" si="588"/>
        <v>36.471993663499973</v>
      </c>
      <c r="ED105" s="64">
        <f t="shared" si="589"/>
        <v>35.377833853594971</v>
      </c>
      <c r="EE105" s="64">
        <f t="shared" si="589"/>
        <v>34.316498837987119</v>
      </c>
      <c r="EF105" s="64">
        <f t="shared" si="589"/>
        <v>33.287003872847507</v>
      </c>
      <c r="EG105" s="64">
        <f t="shared" si="589"/>
        <v>32.288393756662082</v>
      </c>
      <c r="EH105" s="64">
        <f t="shared" si="589"/>
        <v>0</v>
      </c>
      <c r="EI105" s="64">
        <f t="shared" si="589"/>
        <v>0</v>
      </c>
      <c r="EJ105" s="64">
        <f t="shared" si="589"/>
        <v>0</v>
      </c>
      <c r="EK105" s="64">
        <f t="shared" si="589"/>
        <v>0</v>
      </c>
      <c r="EL105" s="64">
        <f t="shared" si="589"/>
        <v>0</v>
      </c>
      <c r="EM105" s="64">
        <f t="shared" si="589"/>
        <v>0</v>
      </c>
      <c r="EN105" s="64">
        <f t="shared" si="590"/>
        <v>64</v>
      </c>
      <c r="EO105" s="64">
        <f t="shared" si="590"/>
        <v>60.800000000000004</v>
      </c>
      <c r="EP105" s="64">
        <f t="shared" si="590"/>
        <v>57.760000000000005</v>
      </c>
      <c r="EQ105" s="64">
        <f t="shared" si="590"/>
        <v>54.872000000000007</v>
      </c>
      <c r="ER105" s="64">
        <f t="shared" si="590"/>
        <v>52.128399999999999</v>
      </c>
      <c r="ES105" s="64">
        <f t="shared" si="590"/>
        <v>49.521979999999999</v>
      </c>
      <c r="ET105" s="64">
        <f t="shared" si="590"/>
        <v>47.045880999999994</v>
      </c>
      <c r="EU105" s="64">
        <f t="shared" si="590"/>
        <v>44.693586949999997</v>
      </c>
      <c r="EV105" s="64">
        <f t="shared" si="590"/>
        <v>43.352779341499996</v>
      </c>
      <c r="EW105" s="64">
        <f t="shared" si="590"/>
        <v>42.052195961254995</v>
      </c>
      <c r="EX105" s="64">
        <f t="shared" si="591"/>
        <v>40.790630082417351</v>
      </c>
      <c r="EY105" s="64">
        <f t="shared" si="591"/>
        <v>39.566911179944832</v>
      </c>
      <c r="EZ105" s="64">
        <f t="shared" si="591"/>
        <v>38.379903844546476</v>
      </c>
      <c r="FA105" s="64">
        <f t="shared" si="591"/>
        <v>37.228506729210089</v>
      </c>
      <c r="FB105" s="64">
        <f t="shared" si="591"/>
        <v>36.111651527333784</v>
      </c>
      <c r="FC105" s="64">
        <f t="shared" si="591"/>
        <v>35.028301981513771</v>
      </c>
      <c r="FD105" s="64">
        <f t="shared" si="591"/>
        <v>33.977452922068352</v>
      </c>
      <c r="FE105" s="64">
        <f t="shared" si="591"/>
        <v>32.958129334406301</v>
      </c>
      <c r="FF105" s="64">
        <f t="shared" si="591"/>
        <v>31.969385454374112</v>
      </c>
      <c r="FG105" s="64">
        <f t="shared" si="591"/>
        <v>31.01030389074289</v>
      </c>
      <c r="FH105" s="64">
        <f t="shared" si="592"/>
        <v>30.079994774020602</v>
      </c>
      <c r="FI105" s="64">
        <f t="shared" si="592"/>
        <v>29.17759493079998</v>
      </c>
      <c r="FJ105" s="64">
        <f t="shared" si="592"/>
        <v>28.302267082875979</v>
      </c>
      <c r="FK105" s="64">
        <f t="shared" si="592"/>
        <v>27.453199070389697</v>
      </c>
      <c r="FL105" s="64">
        <f t="shared" si="592"/>
        <v>26.629603098278007</v>
      </c>
      <c r="FM105" s="64">
        <f t="shared" si="592"/>
        <v>25.830715005329665</v>
      </c>
      <c r="FN105" s="64">
        <f t="shared" si="592"/>
        <v>0</v>
      </c>
      <c r="FO105" s="64">
        <f t="shared" si="592"/>
        <v>0</v>
      </c>
      <c r="FP105" s="64">
        <f t="shared" si="592"/>
        <v>0</v>
      </c>
      <c r="FQ105" s="64">
        <f t="shared" si="592"/>
        <v>0</v>
      </c>
      <c r="FR105" s="64">
        <f t="shared" si="593"/>
        <v>0</v>
      </c>
      <c r="FS105" s="64">
        <f t="shared" si="593"/>
        <v>0</v>
      </c>
      <c r="FT105" s="64">
        <f t="shared" si="593"/>
        <v>51.2</v>
      </c>
      <c r="FU105" s="64">
        <f t="shared" si="593"/>
        <v>48.640000000000008</v>
      </c>
      <c r="FV105" s="64">
        <f t="shared" si="593"/>
        <v>46.208000000000006</v>
      </c>
      <c r="FW105" s="64">
        <f t="shared" si="593"/>
        <v>43.897600000000011</v>
      </c>
      <c r="FX105" s="64">
        <f t="shared" si="593"/>
        <v>41.702719999999999</v>
      </c>
      <c r="FY105" s="64">
        <f t="shared" si="593"/>
        <v>39.617584000000001</v>
      </c>
      <c r="FZ105" s="64">
        <f t="shared" si="593"/>
        <v>37.636704799999997</v>
      </c>
      <c r="GA105" s="64">
        <f t="shared" si="593"/>
        <v>35.754869559999996</v>
      </c>
      <c r="GB105" s="64">
        <f t="shared" si="594"/>
        <v>34.682223473199997</v>
      </c>
      <c r="GC105" s="64">
        <f t="shared" si="594"/>
        <v>33.641756769003997</v>
      </c>
      <c r="GD105" s="64">
        <f t="shared" si="594"/>
        <v>32.63250406593388</v>
      </c>
      <c r="GE105" s="64">
        <f t="shared" si="594"/>
        <v>31.653528943955866</v>
      </c>
      <c r="GF105" s="64">
        <f t="shared" si="594"/>
        <v>30.703923075637181</v>
      </c>
      <c r="GG105" s="64">
        <f t="shared" si="594"/>
        <v>29.782805383368071</v>
      </c>
      <c r="GH105" s="64">
        <f t="shared" si="594"/>
        <v>28.889321221867029</v>
      </c>
      <c r="GI105" s="64">
        <f t="shared" si="594"/>
        <v>28.022641585211019</v>
      </c>
      <c r="GJ105" s="64">
        <f t="shared" si="594"/>
        <v>27.181962337654682</v>
      </c>
      <c r="GK105" s="64">
        <f t="shared" si="594"/>
        <v>26.366503467525042</v>
      </c>
      <c r="GL105" s="64">
        <f t="shared" si="595"/>
        <v>25.575508363499292</v>
      </c>
      <c r="GM105" s="64">
        <f t="shared" si="595"/>
        <v>24.808243112594312</v>
      </c>
      <c r="GN105" s="64">
        <f t="shared" si="595"/>
        <v>24.063995819216483</v>
      </c>
      <c r="GO105" s="64">
        <f t="shared" si="595"/>
        <v>23.342075944639987</v>
      </c>
      <c r="GP105" s="64">
        <f t="shared" si="595"/>
        <v>22.641813666300784</v>
      </c>
      <c r="GQ105" s="64">
        <f t="shared" si="595"/>
        <v>21.96255925631176</v>
      </c>
      <c r="GR105" s="64">
        <f t="shared" si="595"/>
        <v>21.303682478622406</v>
      </c>
      <c r="GS105" s="64">
        <f t="shared" si="595"/>
        <v>20.664572004263732</v>
      </c>
      <c r="GT105" s="64">
        <f t="shared" si="595"/>
        <v>0</v>
      </c>
      <c r="GU105" s="64">
        <f t="shared" si="595"/>
        <v>0</v>
      </c>
      <c r="GV105" s="64">
        <f t="shared" si="596"/>
        <v>0</v>
      </c>
      <c r="GW105" s="64">
        <f t="shared" si="596"/>
        <v>0</v>
      </c>
      <c r="GX105" s="64">
        <f t="shared" si="596"/>
        <v>0</v>
      </c>
      <c r="GY105" s="64">
        <f t="shared" si="596"/>
        <v>0</v>
      </c>
      <c r="GZ105" s="64">
        <f t="shared" si="596"/>
        <v>40.960000000000008</v>
      </c>
      <c r="HA105" s="64">
        <f t="shared" si="596"/>
        <v>38.912000000000006</v>
      </c>
      <c r="HB105" s="64">
        <f t="shared" si="596"/>
        <v>36.966400000000007</v>
      </c>
      <c r="HC105" s="64">
        <f t="shared" si="596"/>
        <v>35.118080000000013</v>
      </c>
      <c r="HD105" s="64">
        <f t="shared" si="596"/>
        <v>33.362175999999998</v>
      </c>
      <c r="HE105" s="64">
        <f t="shared" si="596"/>
        <v>31.694067200000003</v>
      </c>
      <c r="HF105" s="64">
        <f t="shared" si="597"/>
        <v>30.10936384</v>
      </c>
      <c r="HG105" s="64">
        <f t="shared" si="597"/>
        <v>28.603895647999998</v>
      </c>
      <c r="HH105" s="64">
        <f t="shared" si="597"/>
        <v>27.745778778559998</v>
      </c>
      <c r="HI105" s="64">
        <f t="shared" si="597"/>
        <v>26.913405415203201</v>
      </c>
      <c r="HJ105" s="64">
        <f t="shared" si="597"/>
        <v>26.106003252747104</v>
      </c>
      <c r="HK105" s="64">
        <f t="shared" si="597"/>
        <v>25.322823155164695</v>
      </c>
      <c r="HL105" s="64">
        <f t="shared" si="597"/>
        <v>24.563138460509748</v>
      </c>
      <c r="HM105" s="64">
        <f t="shared" si="597"/>
        <v>23.826244306694459</v>
      </c>
      <c r="HN105" s="64">
        <f t="shared" si="597"/>
        <v>23.111456977493624</v>
      </c>
      <c r="HO105" s="64">
        <f t="shared" si="597"/>
        <v>22.418113268168817</v>
      </c>
      <c r="HP105" s="64">
        <f t="shared" si="598"/>
        <v>21.745569870123745</v>
      </c>
      <c r="HQ105" s="64">
        <f t="shared" si="598"/>
        <v>21.093202774020035</v>
      </c>
      <c r="HR105" s="64">
        <f t="shared" si="598"/>
        <v>20.460406690799434</v>
      </c>
      <c r="HS105" s="64">
        <f t="shared" si="598"/>
        <v>19.84659449007545</v>
      </c>
      <c r="HT105" s="64">
        <f t="shared" si="598"/>
        <v>19.251196655373189</v>
      </c>
      <c r="HU105" s="64">
        <f t="shared" si="598"/>
        <v>18.673660755711989</v>
      </c>
      <c r="HV105" s="64">
        <f t="shared" si="598"/>
        <v>18.113450933040628</v>
      </c>
      <c r="HW105" s="64">
        <f t="shared" si="598"/>
        <v>17.570047405049408</v>
      </c>
      <c r="HX105" s="64">
        <f t="shared" si="598"/>
        <v>17.042945982897926</v>
      </c>
      <c r="HY105" s="64">
        <f t="shared" si="598"/>
        <v>16.531657603410988</v>
      </c>
      <c r="HZ105" s="64">
        <f t="shared" si="599"/>
        <v>0</v>
      </c>
      <c r="IA105" s="64">
        <f t="shared" si="599"/>
        <v>0</v>
      </c>
      <c r="IB105" s="64">
        <f t="shared" si="599"/>
        <v>0</v>
      </c>
      <c r="IC105" s="64">
        <f t="shared" si="599"/>
        <v>0</v>
      </c>
      <c r="ID105" s="64">
        <f t="shared" si="599"/>
        <v>0</v>
      </c>
      <c r="IE105" s="64">
        <f t="shared" si="599"/>
        <v>0</v>
      </c>
      <c r="IF105" s="64">
        <f t="shared" ref="IF105:IO108" si="600">FM$182</f>
        <v>40</v>
      </c>
      <c r="IG105" s="64">
        <f t="shared" si="600"/>
        <v>42</v>
      </c>
      <c r="IH105" s="64">
        <f t="shared" si="600"/>
        <v>44.1</v>
      </c>
      <c r="II105" s="64">
        <f t="shared" si="600"/>
        <v>46.305000000000007</v>
      </c>
      <c r="IJ105" s="64">
        <f t="shared" si="600"/>
        <v>48.620250000000006</v>
      </c>
      <c r="IK105" s="64">
        <f t="shared" si="600"/>
        <v>51.051262500000007</v>
      </c>
      <c r="IL105" s="64">
        <f t="shared" si="600"/>
        <v>53.603825625000013</v>
      </c>
      <c r="IM105" s="64">
        <f t="shared" si="600"/>
        <v>56.284016906250017</v>
      </c>
      <c r="IN105" s="64">
        <f t="shared" si="600"/>
        <v>59.098217751562522</v>
      </c>
      <c r="IO105" s="64">
        <f t="shared" si="600"/>
        <v>62.053128639140652</v>
      </c>
      <c r="IP105" s="64">
        <f t="shared" ref="IP105:IY108" si="601">FW$182</f>
        <v>65.155785071097682</v>
      </c>
      <c r="IQ105" s="64">
        <f t="shared" si="601"/>
        <v>68.413574324652572</v>
      </c>
      <c r="IR105" s="64">
        <f t="shared" si="601"/>
        <v>71.834253040885201</v>
      </c>
      <c r="IS105" s="64">
        <f t="shared" si="601"/>
        <v>75.425965692929466</v>
      </c>
      <c r="IT105" s="64">
        <f t="shared" si="601"/>
        <v>79.197263977575943</v>
      </c>
      <c r="IU105" s="64">
        <f t="shared" si="601"/>
        <v>83.15712717645475</v>
      </c>
      <c r="IV105" s="64">
        <f t="shared" si="601"/>
        <v>85</v>
      </c>
      <c r="IW105" s="64">
        <f t="shared" si="601"/>
        <v>85</v>
      </c>
      <c r="IX105" s="64">
        <f t="shared" si="601"/>
        <v>85</v>
      </c>
      <c r="IY105" s="64">
        <f t="shared" si="601"/>
        <v>85</v>
      </c>
      <c r="IZ105" s="64">
        <f t="shared" ref="IZ105:JB108" si="602">GG$182</f>
        <v>85</v>
      </c>
      <c r="JA105" s="64">
        <f t="shared" si="602"/>
        <v>85</v>
      </c>
      <c r="JB105" s="64">
        <f t="shared" si="602"/>
        <v>85</v>
      </c>
    </row>
    <row r="106" spans="1:262" x14ac:dyDescent="0.2">
      <c r="A106" t="s">
        <v>108</v>
      </c>
      <c r="B106" t="s">
        <v>155</v>
      </c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64">
        <f t="shared" si="583"/>
        <v>0</v>
      </c>
      <c r="BW106" s="64">
        <f t="shared" si="583"/>
        <v>0</v>
      </c>
      <c r="BX106" s="64">
        <f t="shared" si="583"/>
        <v>0</v>
      </c>
      <c r="BY106" s="64">
        <f t="shared" si="583"/>
        <v>0</v>
      </c>
      <c r="BZ106" s="64">
        <f t="shared" si="583"/>
        <v>0</v>
      </c>
      <c r="CA106" s="64">
        <f t="shared" si="583"/>
        <v>0</v>
      </c>
      <c r="CB106" s="64">
        <f t="shared" si="583"/>
        <v>100</v>
      </c>
      <c r="CC106" s="64">
        <f t="shared" si="583"/>
        <v>95</v>
      </c>
      <c r="CD106" s="64">
        <f t="shared" si="583"/>
        <v>90.25</v>
      </c>
      <c r="CE106" s="64">
        <f t="shared" si="583"/>
        <v>85.737499999999997</v>
      </c>
      <c r="CF106" s="64">
        <f t="shared" si="584"/>
        <v>81.450624999999988</v>
      </c>
      <c r="CG106" s="64">
        <f t="shared" si="584"/>
        <v>77.378093749999991</v>
      </c>
      <c r="CH106" s="64">
        <f t="shared" si="584"/>
        <v>73.509189062499985</v>
      </c>
      <c r="CI106" s="64">
        <f t="shared" si="584"/>
        <v>69.833729609374984</v>
      </c>
      <c r="CJ106" s="64">
        <f t="shared" si="584"/>
        <v>67.738717721093735</v>
      </c>
      <c r="CK106" s="64">
        <f t="shared" si="584"/>
        <v>65.706556189460926</v>
      </c>
      <c r="CL106" s="64">
        <f t="shared" si="584"/>
        <v>63.735359503777097</v>
      </c>
      <c r="CM106" s="64">
        <f t="shared" si="584"/>
        <v>61.823298718663786</v>
      </c>
      <c r="CN106" s="64">
        <f t="shared" si="584"/>
        <v>59.968599757103867</v>
      </c>
      <c r="CO106" s="64">
        <f t="shared" si="584"/>
        <v>58.16954176439075</v>
      </c>
      <c r="CP106" s="64">
        <f t="shared" si="585"/>
        <v>56.42445551145903</v>
      </c>
      <c r="CQ106" s="64">
        <f t="shared" si="585"/>
        <v>54.731721846115256</v>
      </c>
      <c r="CR106" s="64">
        <f t="shared" si="585"/>
        <v>53.089770190731798</v>
      </c>
      <c r="CS106" s="64">
        <f t="shared" si="585"/>
        <v>51.497077085009842</v>
      </c>
      <c r="CT106" s="64">
        <f t="shared" si="585"/>
        <v>49.952164772459547</v>
      </c>
      <c r="CU106" s="64">
        <f t="shared" si="585"/>
        <v>48.453599829285757</v>
      </c>
      <c r="CV106" s="64">
        <f t="shared" si="585"/>
        <v>46.999991834407183</v>
      </c>
      <c r="CW106" s="64">
        <f t="shared" si="585"/>
        <v>45.589992079374966</v>
      </c>
      <c r="CX106" s="64">
        <f t="shared" si="585"/>
        <v>44.222292316993716</v>
      </c>
      <c r="CY106" s="64">
        <f t="shared" si="585"/>
        <v>42.8956235474839</v>
      </c>
      <c r="CZ106" s="64">
        <f t="shared" si="586"/>
        <v>41.60875484105938</v>
      </c>
      <c r="DA106" s="64">
        <f t="shared" si="586"/>
        <v>40.360492195827597</v>
      </c>
      <c r="DB106" s="64">
        <f t="shared" si="586"/>
        <v>0</v>
      </c>
      <c r="DC106" s="64">
        <f t="shared" si="586"/>
        <v>0</v>
      </c>
      <c r="DD106" s="64">
        <f t="shared" si="586"/>
        <v>0</v>
      </c>
      <c r="DE106" s="64">
        <f t="shared" si="586"/>
        <v>0</v>
      </c>
      <c r="DF106" s="64">
        <f t="shared" si="586"/>
        <v>0</v>
      </c>
      <c r="DG106" s="64">
        <f t="shared" si="586"/>
        <v>0</v>
      </c>
      <c r="DH106" s="64">
        <f t="shared" si="586"/>
        <v>80</v>
      </c>
      <c r="DI106" s="64">
        <f t="shared" si="586"/>
        <v>76</v>
      </c>
      <c r="DJ106" s="64">
        <f t="shared" si="587"/>
        <v>72.2</v>
      </c>
      <c r="DK106" s="64">
        <f t="shared" si="587"/>
        <v>68.59</v>
      </c>
      <c r="DL106" s="64">
        <f t="shared" si="587"/>
        <v>65.160499999999999</v>
      </c>
      <c r="DM106" s="64">
        <f t="shared" si="587"/>
        <v>61.902474999999995</v>
      </c>
      <c r="DN106" s="64">
        <f t="shared" si="587"/>
        <v>58.807351249999989</v>
      </c>
      <c r="DO106" s="64">
        <f t="shared" si="587"/>
        <v>55.866983687499989</v>
      </c>
      <c r="DP106" s="64">
        <f t="shared" si="587"/>
        <v>54.190974176874988</v>
      </c>
      <c r="DQ106" s="64">
        <f t="shared" si="587"/>
        <v>52.565244951568744</v>
      </c>
      <c r="DR106" s="64">
        <f t="shared" si="587"/>
        <v>50.988287603021682</v>
      </c>
      <c r="DS106" s="64">
        <f t="shared" si="587"/>
        <v>49.458638974931034</v>
      </c>
      <c r="DT106" s="64">
        <f t="shared" si="588"/>
        <v>47.974879805683095</v>
      </c>
      <c r="DU106" s="64">
        <f t="shared" si="588"/>
        <v>46.535633411512606</v>
      </c>
      <c r="DV106" s="64">
        <f t="shared" si="588"/>
        <v>45.139564409167228</v>
      </c>
      <c r="DW106" s="64">
        <f t="shared" si="588"/>
        <v>43.785377476892208</v>
      </c>
      <c r="DX106" s="64">
        <f t="shared" si="588"/>
        <v>42.47181615258544</v>
      </c>
      <c r="DY106" s="64">
        <f t="shared" si="588"/>
        <v>41.197661668007875</v>
      </c>
      <c r="DZ106" s="64">
        <f t="shared" si="588"/>
        <v>39.961731817967639</v>
      </c>
      <c r="EA106" s="64">
        <f t="shared" si="588"/>
        <v>38.762879863428608</v>
      </c>
      <c r="EB106" s="64">
        <f t="shared" si="588"/>
        <v>37.599993467525749</v>
      </c>
      <c r="EC106" s="64">
        <f t="shared" si="588"/>
        <v>36.471993663499973</v>
      </c>
      <c r="ED106" s="64">
        <f t="shared" si="589"/>
        <v>35.377833853594971</v>
      </c>
      <c r="EE106" s="64">
        <f t="shared" si="589"/>
        <v>34.316498837987119</v>
      </c>
      <c r="EF106" s="64">
        <f t="shared" si="589"/>
        <v>33.287003872847507</v>
      </c>
      <c r="EG106" s="64">
        <f t="shared" si="589"/>
        <v>32.288393756662082</v>
      </c>
      <c r="EH106" s="64">
        <f t="shared" si="589"/>
        <v>0</v>
      </c>
      <c r="EI106" s="64">
        <f t="shared" si="589"/>
        <v>0</v>
      </c>
      <c r="EJ106" s="64">
        <f t="shared" si="589"/>
        <v>0</v>
      </c>
      <c r="EK106" s="64">
        <f t="shared" si="589"/>
        <v>0</v>
      </c>
      <c r="EL106" s="64">
        <f t="shared" si="589"/>
        <v>0</v>
      </c>
      <c r="EM106" s="64">
        <f t="shared" si="589"/>
        <v>0</v>
      </c>
      <c r="EN106" s="64">
        <f t="shared" si="590"/>
        <v>64</v>
      </c>
      <c r="EO106" s="64">
        <f t="shared" si="590"/>
        <v>60.800000000000004</v>
      </c>
      <c r="EP106" s="64">
        <f t="shared" si="590"/>
        <v>57.760000000000005</v>
      </c>
      <c r="EQ106" s="64">
        <f t="shared" si="590"/>
        <v>54.872000000000007</v>
      </c>
      <c r="ER106" s="64">
        <f t="shared" si="590"/>
        <v>52.128399999999999</v>
      </c>
      <c r="ES106" s="64">
        <f t="shared" si="590"/>
        <v>49.521979999999999</v>
      </c>
      <c r="ET106" s="64">
        <f t="shared" si="590"/>
        <v>47.045880999999994</v>
      </c>
      <c r="EU106" s="64">
        <f t="shared" si="590"/>
        <v>44.693586949999997</v>
      </c>
      <c r="EV106" s="64">
        <f t="shared" si="590"/>
        <v>43.352779341499996</v>
      </c>
      <c r="EW106" s="64">
        <f t="shared" si="590"/>
        <v>42.052195961254995</v>
      </c>
      <c r="EX106" s="64">
        <f t="shared" si="591"/>
        <v>40.790630082417351</v>
      </c>
      <c r="EY106" s="64">
        <f t="shared" si="591"/>
        <v>39.566911179944832</v>
      </c>
      <c r="EZ106" s="64">
        <f t="shared" si="591"/>
        <v>38.379903844546476</v>
      </c>
      <c r="FA106" s="64">
        <f t="shared" si="591"/>
        <v>37.228506729210089</v>
      </c>
      <c r="FB106" s="64">
        <f t="shared" si="591"/>
        <v>36.111651527333784</v>
      </c>
      <c r="FC106" s="64">
        <f t="shared" si="591"/>
        <v>35.028301981513771</v>
      </c>
      <c r="FD106" s="64">
        <f t="shared" si="591"/>
        <v>33.977452922068352</v>
      </c>
      <c r="FE106" s="64">
        <f t="shared" si="591"/>
        <v>32.958129334406301</v>
      </c>
      <c r="FF106" s="64">
        <f t="shared" si="591"/>
        <v>31.969385454374112</v>
      </c>
      <c r="FG106" s="64">
        <f t="shared" si="591"/>
        <v>31.01030389074289</v>
      </c>
      <c r="FH106" s="64">
        <f t="shared" si="592"/>
        <v>30.079994774020602</v>
      </c>
      <c r="FI106" s="64">
        <f t="shared" si="592"/>
        <v>29.17759493079998</v>
      </c>
      <c r="FJ106" s="64">
        <f t="shared" si="592"/>
        <v>28.302267082875979</v>
      </c>
      <c r="FK106" s="64">
        <f t="shared" si="592"/>
        <v>27.453199070389697</v>
      </c>
      <c r="FL106" s="64">
        <f t="shared" si="592"/>
        <v>26.629603098278007</v>
      </c>
      <c r="FM106" s="64">
        <f t="shared" si="592"/>
        <v>25.830715005329665</v>
      </c>
      <c r="FN106" s="64">
        <f t="shared" si="592"/>
        <v>0</v>
      </c>
      <c r="FO106" s="64">
        <f t="shared" si="592"/>
        <v>0</v>
      </c>
      <c r="FP106" s="64">
        <f t="shared" si="592"/>
        <v>0</v>
      </c>
      <c r="FQ106" s="64">
        <f t="shared" si="592"/>
        <v>0</v>
      </c>
      <c r="FR106" s="64">
        <f t="shared" si="593"/>
        <v>0</v>
      </c>
      <c r="FS106" s="64">
        <f t="shared" si="593"/>
        <v>0</v>
      </c>
      <c r="FT106" s="64">
        <f t="shared" si="593"/>
        <v>51.2</v>
      </c>
      <c r="FU106" s="64">
        <f t="shared" si="593"/>
        <v>48.640000000000008</v>
      </c>
      <c r="FV106" s="64">
        <f t="shared" si="593"/>
        <v>46.208000000000006</v>
      </c>
      <c r="FW106" s="64">
        <f t="shared" si="593"/>
        <v>43.897600000000011</v>
      </c>
      <c r="FX106" s="64">
        <f t="shared" si="593"/>
        <v>41.702719999999999</v>
      </c>
      <c r="FY106" s="64">
        <f t="shared" si="593"/>
        <v>39.617584000000001</v>
      </c>
      <c r="FZ106" s="64">
        <f t="shared" si="593"/>
        <v>37.636704799999997</v>
      </c>
      <c r="GA106" s="64">
        <f t="shared" si="593"/>
        <v>35.754869559999996</v>
      </c>
      <c r="GB106" s="64">
        <f t="shared" si="594"/>
        <v>34.682223473199997</v>
      </c>
      <c r="GC106" s="64">
        <f t="shared" si="594"/>
        <v>33.641756769003997</v>
      </c>
      <c r="GD106" s="64">
        <f t="shared" si="594"/>
        <v>32.63250406593388</v>
      </c>
      <c r="GE106" s="64">
        <f t="shared" si="594"/>
        <v>31.653528943955866</v>
      </c>
      <c r="GF106" s="64">
        <f t="shared" si="594"/>
        <v>30.703923075637181</v>
      </c>
      <c r="GG106" s="64">
        <f t="shared" si="594"/>
        <v>29.782805383368071</v>
      </c>
      <c r="GH106" s="64">
        <f t="shared" si="594"/>
        <v>28.889321221867029</v>
      </c>
      <c r="GI106" s="64">
        <f t="shared" si="594"/>
        <v>28.022641585211019</v>
      </c>
      <c r="GJ106" s="64">
        <f t="shared" si="594"/>
        <v>27.181962337654682</v>
      </c>
      <c r="GK106" s="64">
        <f t="shared" si="594"/>
        <v>26.366503467525042</v>
      </c>
      <c r="GL106" s="64">
        <f t="shared" si="595"/>
        <v>25.575508363499292</v>
      </c>
      <c r="GM106" s="64">
        <f t="shared" si="595"/>
        <v>24.808243112594312</v>
      </c>
      <c r="GN106" s="64">
        <f t="shared" si="595"/>
        <v>24.063995819216483</v>
      </c>
      <c r="GO106" s="64">
        <f t="shared" si="595"/>
        <v>23.342075944639987</v>
      </c>
      <c r="GP106" s="64">
        <f t="shared" si="595"/>
        <v>22.641813666300784</v>
      </c>
      <c r="GQ106" s="64">
        <f t="shared" si="595"/>
        <v>21.96255925631176</v>
      </c>
      <c r="GR106" s="64">
        <f t="shared" si="595"/>
        <v>21.303682478622406</v>
      </c>
      <c r="GS106" s="64">
        <f t="shared" si="595"/>
        <v>20.664572004263732</v>
      </c>
      <c r="GT106" s="64">
        <f t="shared" si="595"/>
        <v>0</v>
      </c>
      <c r="GU106" s="64">
        <f t="shared" si="595"/>
        <v>0</v>
      </c>
      <c r="GV106" s="64">
        <f t="shared" si="596"/>
        <v>0</v>
      </c>
      <c r="GW106" s="64">
        <f t="shared" si="596"/>
        <v>0</v>
      </c>
      <c r="GX106" s="64">
        <f t="shared" si="596"/>
        <v>0</v>
      </c>
      <c r="GY106" s="64">
        <f t="shared" si="596"/>
        <v>0</v>
      </c>
      <c r="GZ106" s="64">
        <f t="shared" si="596"/>
        <v>40.960000000000008</v>
      </c>
      <c r="HA106" s="64">
        <f t="shared" si="596"/>
        <v>38.912000000000006</v>
      </c>
      <c r="HB106" s="64">
        <f t="shared" si="596"/>
        <v>36.966400000000007</v>
      </c>
      <c r="HC106" s="64">
        <f t="shared" si="596"/>
        <v>35.118080000000013</v>
      </c>
      <c r="HD106" s="64">
        <f t="shared" si="596"/>
        <v>33.362175999999998</v>
      </c>
      <c r="HE106" s="64">
        <f t="shared" si="596"/>
        <v>31.694067200000003</v>
      </c>
      <c r="HF106" s="64">
        <f t="shared" si="597"/>
        <v>30.10936384</v>
      </c>
      <c r="HG106" s="64">
        <f t="shared" si="597"/>
        <v>28.603895647999998</v>
      </c>
      <c r="HH106" s="64">
        <f t="shared" si="597"/>
        <v>27.745778778559998</v>
      </c>
      <c r="HI106" s="64">
        <f t="shared" si="597"/>
        <v>26.913405415203201</v>
      </c>
      <c r="HJ106" s="64">
        <f t="shared" si="597"/>
        <v>26.106003252747104</v>
      </c>
      <c r="HK106" s="64">
        <f t="shared" si="597"/>
        <v>25.322823155164695</v>
      </c>
      <c r="HL106" s="64">
        <f t="shared" si="597"/>
        <v>24.563138460509748</v>
      </c>
      <c r="HM106" s="64">
        <f t="shared" si="597"/>
        <v>23.826244306694459</v>
      </c>
      <c r="HN106" s="64">
        <f t="shared" si="597"/>
        <v>23.111456977493624</v>
      </c>
      <c r="HO106" s="64">
        <f t="shared" si="597"/>
        <v>22.418113268168817</v>
      </c>
      <c r="HP106" s="64">
        <f t="shared" si="598"/>
        <v>21.745569870123745</v>
      </c>
      <c r="HQ106" s="64">
        <f t="shared" si="598"/>
        <v>21.093202774020035</v>
      </c>
      <c r="HR106" s="64">
        <f t="shared" si="598"/>
        <v>20.460406690799434</v>
      </c>
      <c r="HS106" s="64">
        <f t="shared" si="598"/>
        <v>19.84659449007545</v>
      </c>
      <c r="HT106" s="64">
        <f t="shared" si="598"/>
        <v>19.251196655373189</v>
      </c>
      <c r="HU106" s="64">
        <f t="shared" si="598"/>
        <v>18.673660755711989</v>
      </c>
      <c r="HV106" s="64">
        <f t="shared" si="598"/>
        <v>18.113450933040628</v>
      </c>
      <c r="HW106" s="64">
        <f t="shared" si="598"/>
        <v>17.570047405049408</v>
      </c>
      <c r="HX106" s="64">
        <f t="shared" si="598"/>
        <v>17.042945982897926</v>
      </c>
      <c r="HY106" s="64">
        <f t="shared" si="598"/>
        <v>16.531657603410988</v>
      </c>
      <c r="HZ106" s="64">
        <f t="shared" si="599"/>
        <v>0</v>
      </c>
      <c r="IA106" s="64">
        <f t="shared" si="599"/>
        <v>0</v>
      </c>
      <c r="IB106" s="64">
        <f t="shared" si="599"/>
        <v>0</v>
      </c>
      <c r="IC106" s="64">
        <f t="shared" si="599"/>
        <v>0</v>
      </c>
      <c r="ID106" s="64">
        <f t="shared" si="599"/>
        <v>0</v>
      </c>
      <c r="IE106" s="64">
        <f t="shared" si="599"/>
        <v>0</v>
      </c>
      <c r="IF106" s="64">
        <f t="shared" si="600"/>
        <v>40</v>
      </c>
      <c r="IG106" s="64">
        <f t="shared" si="600"/>
        <v>42</v>
      </c>
      <c r="IH106" s="64">
        <f t="shared" si="600"/>
        <v>44.1</v>
      </c>
      <c r="II106" s="64">
        <f t="shared" si="600"/>
        <v>46.305000000000007</v>
      </c>
      <c r="IJ106" s="64">
        <f t="shared" si="600"/>
        <v>48.620250000000006</v>
      </c>
      <c r="IK106" s="64">
        <f t="shared" si="600"/>
        <v>51.051262500000007</v>
      </c>
      <c r="IL106" s="64">
        <f t="shared" si="600"/>
        <v>53.603825625000013</v>
      </c>
      <c r="IM106" s="64">
        <f t="shared" si="600"/>
        <v>56.284016906250017</v>
      </c>
      <c r="IN106" s="64">
        <f t="shared" si="600"/>
        <v>59.098217751562522</v>
      </c>
      <c r="IO106" s="64">
        <f t="shared" si="600"/>
        <v>62.053128639140652</v>
      </c>
      <c r="IP106" s="64">
        <f t="shared" si="601"/>
        <v>65.155785071097682</v>
      </c>
      <c r="IQ106" s="64">
        <f t="shared" si="601"/>
        <v>68.413574324652572</v>
      </c>
      <c r="IR106" s="64">
        <f t="shared" si="601"/>
        <v>71.834253040885201</v>
      </c>
      <c r="IS106" s="64">
        <f t="shared" si="601"/>
        <v>75.425965692929466</v>
      </c>
      <c r="IT106" s="64">
        <f t="shared" si="601"/>
        <v>79.197263977575943</v>
      </c>
      <c r="IU106" s="64">
        <f t="shared" si="601"/>
        <v>83.15712717645475</v>
      </c>
      <c r="IV106" s="64">
        <f t="shared" si="601"/>
        <v>85</v>
      </c>
      <c r="IW106" s="64">
        <f t="shared" si="601"/>
        <v>85</v>
      </c>
      <c r="IX106" s="64">
        <f t="shared" si="601"/>
        <v>85</v>
      </c>
      <c r="IY106" s="64">
        <f t="shared" si="601"/>
        <v>85</v>
      </c>
      <c r="IZ106" s="64">
        <f t="shared" si="602"/>
        <v>85</v>
      </c>
      <c r="JA106" s="64">
        <f t="shared" si="602"/>
        <v>85</v>
      </c>
      <c r="JB106" s="64">
        <f t="shared" si="602"/>
        <v>85</v>
      </c>
    </row>
    <row r="107" spans="1:262" x14ac:dyDescent="0.2">
      <c r="A107" t="s">
        <v>108</v>
      </c>
      <c r="B107" t="s">
        <v>156</v>
      </c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64">
        <f t="shared" si="583"/>
        <v>0</v>
      </c>
      <c r="BW107" s="64">
        <f t="shared" si="583"/>
        <v>0</v>
      </c>
      <c r="BX107" s="64">
        <f t="shared" si="583"/>
        <v>0</v>
      </c>
      <c r="BY107" s="64">
        <f t="shared" si="583"/>
        <v>0</v>
      </c>
      <c r="BZ107" s="64">
        <f t="shared" si="583"/>
        <v>0</v>
      </c>
      <c r="CA107" s="64">
        <f t="shared" si="583"/>
        <v>0</v>
      </c>
      <c r="CB107" s="64">
        <f t="shared" si="583"/>
        <v>100</v>
      </c>
      <c r="CC107" s="64">
        <f t="shared" si="583"/>
        <v>95</v>
      </c>
      <c r="CD107" s="64">
        <f t="shared" si="583"/>
        <v>90.25</v>
      </c>
      <c r="CE107" s="64">
        <f t="shared" si="583"/>
        <v>85.737499999999997</v>
      </c>
      <c r="CF107" s="64">
        <f t="shared" si="584"/>
        <v>81.450624999999988</v>
      </c>
      <c r="CG107" s="64">
        <f t="shared" si="584"/>
        <v>77.378093749999991</v>
      </c>
      <c r="CH107" s="64">
        <f t="shared" si="584"/>
        <v>73.509189062499985</v>
      </c>
      <c r="CI107" s="64">
        <f t="shared" si="584"/>
        <v>69.833729609374984</v>
      </c>
      <c r="CJ107" s="64">
        <f t="shared" si="584"/>
        <v>67.738717721093735</v>
      </c>
      <c r="CK107" s="64">
        <f t="shared" si="584"/>
        <v>65.706556189460926</v>
      </c>
      <c r="CL107" s="64">
        <f t="shared" si="584"/>
        <v>63.735359503777097</v>
      </c>
      <c r="CM107" s="64">
        <f t="shared" si="584"/>
        <v>61.823298718663786</v>
      </c>
      <c r="CN107" s="64">
        <f t="shared" si="584"/>
        <v>59.968599757103867</v>
      </c>
      <c r="CO107" s="64">
        <f t="shared" si="584"/>
        <v>58.16954176439075</v>
      </c>
      <c r="CP107" s="64">
        <f t="shared" si="585"/>
        <v>56.42445551145903</v>
      </c>
      <c r="CQ107" s="64">
        <f t="shared" si="585"/>
        <v>54.731721846115256</v>
      </c>
      <c r="CR107" s="64">
        <f t="shared" si="585"/>
        <v>53.089770190731798</v>
      </c>
      <c r="CS107" s="64">
        <f t="shared" si="585"/>
        <v>51.497077085009842</v>
      </c>
      <c r="CT107" s="64">
        <f t="shared" si="585"/>
        <v>49.952164772459547</v>
      </c>
      <c r="CU107" s="64">
        <f t="shared" si="585"/>
        <v>48.453599829285757</v>
      </c>
      <c r="CV107" s="64">
        <f t="shared" si="585"/>
        <v>46.999991834407183</v>
      </c>
      <c r="CW107" s="64">
        <f t="shared" si="585"/>
        <v>45.589992079374966</v>
      </c>
      <c r="CX107" s="64">
        <f t="shared" si="585"/>
        <v>44.222292316993716</v>
      </c>
      <c r="CY107" s="64">
        <f t="shared" si="585"/>
        <v>42.8956235474839</v>
      </c>
      <c r="CZ107" s="64">
        <f t="shared" si="586"/>
        <v>41.60875484105938</v>
      </c>
      <c r="DA107" s="64">
        <f t="shared" si="586"/>
        <v>40.360492195827597</v>
      </c>
      <c r="DB107" s="64">
        <f t="shared" si="586"/>
        <v>0</v>
      </c>
      <c r="DC107" s="64">
        <f t="shared" si="586"/>
        <v>0</v>
      </c>
      <c r="DD107" s="64">
        <f t="shared" si="586"/>
        <v>0</v>
      </c>
      <c r="DE107" s="64">
        <f t="shared" si="586"/>
        <v>0</v>
      </c>
      <c r="DF107" s="64">
        <f t="shared" si="586"/>
        <v>0</v>
      </c>
      <c r="DG107" s="64">
        <f t="shared" si="586"/>
        <v>0</v>
      </c>
      <c r="DH107" s="64">
        <f t="shared" si="586"/>
        <v>80</v>
      </c>
      <c r="DI107" s="64">
        <f t="shared" si="586"/>
        <v>76</v>
      </c>
      <c r="DJ107" s="64">
        <f t="shared" si="587"/>
        <v>72.2</v>
      </c>
      <c r="DK107" s="64">
        <f t="shared" si="587"/>
        <v>68.59</v>
      </c>
      <c r="DL107" s="64">
        <f t="shared" si="587"/>
        <v>65.160499999999999</v>
      </c>
      <c r="DM107" s="64">
        <f t="shared" si="587"/>
        <v>61.902474999999995</v>
      </c>
      <c r="DN107" s="64">
        <f t="shared" si="587"/>
        <v>58.807351249999989</v>
      </c>
      <c r="DO107" s="64">
        <f t="shared" si="587"/>
        <v>55.866983687499989</v>
      </c>
      <c r="DP107" s="64">
        <f t="shared" si="587"/>
        <v>54.190974176874988</v>
      </c>
      <c r="DQ107" s="64">
        <f t="shared" si="587"/>
        <v>52.565244951568744</v>
      </c>
      <c r="DR107" s="64">
        <f t="shared" si="587"/>
        <v>50.988287603021682</v>
      </c>
      <c r="DS107" s="64">
        <f t="shared" si="587"/>
        <v>49.458638974931034</v>
      </c>
      <c r="DT107" s="64">
        <f t="shared" si="588"/>
        <v>47.974879805683095</v>
      </c>
      <c r="DU107" s="64">
        <f t="shared" si="588"/>
        <v>46.535633411512606</v>
      </c>
      <c r="DV107" s="64">
        <f t="shared" si="588"/>
        <v>45.139564409167228</v>
      </c>
      <c r="DW107" s="64">
        <f t="shared" si="588"/>
        <v>43.785377476892208</v>
      </c>
      <c r="DX107" s="64">
        <f t="shared" si="588"/>
        <v>42.47181615258544</v>
      </c>
      <c r="DY107" s="64">
        <f t="shared" si="588"/>
        <v>41.197661668007875</v>
      </c>
      <c r="DZ107" s="64">
        <f t="shared" si="588"/>
        <v>39.961731817967639</v>
      </c>
      <c r="EA107" s="64">
        <f t="shared" si="588"/>
        <v>38.762879863428608</v>
      </c>
      <c r="EB107" s="64">
        <f t="shared" si="588"/>
        <v>37.599993467525749</v>
      </c>
      <c r="EC107" s="64">
        <f t="shared" si="588"/>
        <v>36.471993663499973</v>
      </c>
      <c r="ED107" s="64">
        <f t="shared" si="589"/>
        <v>35.377833853594971</v>
      </c>
      <c r="EE107" s="64">
        <f t="shared" si="589"/>
        <v>34.316498837987119</v>
      </c>
      <c r="EF107" s="64">
        <f t="shared" si="589"/>
        <v>33.287003872847507</v>
      </c>
      <c r="EG107" s="64">
        <f t="shared" si="589"/>
        <v>32.288393756662082</v>
      </c>
      <c r="EH107" s="64">
        <f t="shared" si="589"/>
        <v>0</v>
      </c>
      <c r="EI107" s="64">
        <f t="shared" si="589"/>
        <v>0</v>
      </c>
      <c r="EJ107" s="64">
        <f t="shared" si="589"/>
        <v>0</v>
      </c>
      <c r="EK107" s="64">
        <f t="shared" si="589"/>
        <v>0</v>
      </c>
      <c r="EL107" s="64">
        <f t="shared" si="589"/>
        <v>0</v>
      </c>
      <c r="EM107" s="64">
        <f t="shared" si="589"/>
        <v>0</v>
      </c>
      <c r="EN107" s="64">
        <f t="shared" si="590"/>
        <v>64</v>
      </c>
      <c r="EO107" s="64">
        <f t="shared" si="590"/>
        <v>60.800000000000004</v>
      </c>
      <c r="EP107" s="64">
        <f t="shared" si="590"/>
        <v>57.760000000000005</v>
      </c>
      <c r="EQ107" s="64">
        <f t="shared" si="590"/>
        <v>54.872000000000007</v>
      </c>
      <c r="ER107" s="64">
        <f t="shared" si="590"/>
        <v>52.128399999999999</v>
      </c>
      <c r="ES107" s="64">
        <f t="shared" si="590"/>
        <v>49.521979999999999</v>
      </c>
      <c r="ET107" s="64">
        <f t="shared" si="590"/>
        <v>47.045880999999994</v>
      </c>
      <c r="EU107" s="64">
        <f t="shared" si="590"/>
        <v>44.693586949999997</v>
      </c>
      <c r="EV107" s="64">
        <f t="shared" si="590"/>
        <v>43.352779341499996</v>
      </c>
      <c r="EW107" s="64">
        <f t="shared" si="590"/>
        <v>42.052195961254995</v>
      </c>
      <c r="EX107" s="64">
        <f t="shared" si="591"/>
        <v>40.790630082417351</v>
      </c>
      <c r="EY107" s="64">
        <f t="shared" si="591"/>
        <v>39.566911179944832</v>
      </c>
      <c r="EZ107" s="64">
        <f t="shared" si="591"/>
        <v>38.379903844546476</v>
      </c>
      <c r="FA107" s="64">
        <f t="shared" si="591"/>
        <v>37.228506729210089</v>
      </c>
      <c r="FB107" s="64">
        <f t="shared" si="591"/>
        <v>36.111651527333784</v>
      </c>
      <c r="FC107" s="64">
        <f t="shared" si="591"/>
        <v>35.028301981513771</v>
      </c>
      <c r="FD107" s="64">
        <f t="shared" si="591"/>
        <v>33.977452922068352</v>
      </c>
      <c r="FE107" s="64">
        <f t="shared" si="591"/>
        <v>32.958129334406301</v>
      </c>
      <c r="FF107" s="64">
        <f t="shared" si="591"/>
        <v>31.969385454374112</v>
      </c>
      <c r="FG107" s="64">
        <f t="shared" si="591"/>
        <v>31.01030389074289</v>
      </c>
      <c r="FH107" s="64">
        <f t="shared" si="592"/>
        <v>30.079994774020602</v>
      </c>
      <c r="FI107" s="64">
        <f t="shared" si="592"/>
        <v>29.17759493079998</v>
      </c>
      <c r="FJ107" s="64">
        <f t="shared" si="592"/>
        <v>28.302267082875979</v>
      </c>
      <c r="FK107" s="64">
        <f t="shared" si="592"/>
        <v>27.453199070389697</v>
      </c>
      <c r="FL107" s="64">
        <f t="shared" si="592"/>
        <v>26.629603098278007</v>
      </c>
      <c r="FM107" s="64">
        <f t="shared" si="592"/>
        <v>25.830715005329665</v>
      </c>
      <c r="FN107" s="64">
        <f t="shared" si="592"/>
        <v>0</v>
      </c>
      <c r="FO107" s="64">
        <f t="shared" si="592"/>
        <v>0</v>
      </c>
      <c r="FP107" s="64">
        <f t="shared" si="592"/>
        <v>0</v>
      </c>
      <c r="FQ107" s="64">
        <f t="shared" si="592"/>
        <v>0</v>
      </c>
      <c r="FR107" s="64">
        <f t="shared" si="593"/>
        <v>0</v>
      </c>
      <c r="FS107" s="64">
        <f t="shared" si="593"/>
        <v>0</v>
      </c>
      <c r="FT107" s="64">
        <f t="shared" si="593"/>
        <v>51.2</v>
      </c>
      <c r="FU107" s="64">
        <f t="shared" si="593"/>
        <v>48.640000000000008</v>
      </c>
      <c r="FV107" s="64">
        <f t="shared" si="593"/>
        <v>46.208000000000006</v>
      </c>
      <c r="FW107" s="64">
        <f t="shared" si="593"/>
        <v>43.897600000000011</v>
      </c>
      <c r="FX107" s="64">
        <f t="shared" si="593"/>
        <v>41.702719999999999</v>
      </c>
      <c r="FY107" s="64">
        <f t="shared" si="593"/>
        <v>39.617584000000001</v>
      </c>
      <c r="FZ107" s="64">
        <f t="shared" si="593"/>
        <v>37.636704799999997</v>
      </c>
      <c r="GA107" s="64">
        <f t="shared" si="593"/>
        <v>35.754869559999996</v>
      </c>
      <c r="GB107" s="64">
        <f t="shared" si="594"/>
        <v>34.682223473199997</v>
      </c>
      <c r="GC107" s="64">
        <f t="shared" si="594"/>
        <v>33.641756769003997</v>
      </c>
      <c r="GD107" s="64">
        <f t="shared" si="594"/>
        <v>32.63250406593388</v>
      </c>
      <c r="GE107" s="64">
        <f t="shared" si="594"/>
        <v>31.653528943955866</v>
      </c>
      <c r="GF107" s="64">
        <f t="shared" si="594"/>
        <v>30.703923075637181</v>
      </c>
      <c r="GG107" s="64">
        <f t="shared" si="594"/>
        <v>29.782805383368071</v>
      </c>
      <c r="GH107" s="64">
        <f t="shared" si="594"/>
        <v>28.889321221867029</v>
      </c>
      <c r="GI107" s="64">
        <f t="shared" si="594"/>
        <v>28.022641585211019</v>
      </c>
      <c r="GJ107" s="64">
        <f t="shared" si="594"/>
        <v>27.181962337654682</v>
      </c>
      <c r="GK107" s="64">
        <f t="shared" si="594"/>
        <v>26.366503467525042</v>
      </c>
      <c r="GL107" s="64">
        <f t="shared" si="595"/>
        <v>25.575508363499292</v>
      </c>
      <c r="GM107" s="64">
        <f t="shared" si="595"/>
        <v>24.808243112594312</v>
      </c>
      <c r="GN107" s="64">
        <f t="shared" si="595"/>
        <v>24.063995819216483</v>
      </c>
      <c r="GO107" s="64">
        <f t="shared" si="595"/>
        <v>23.342075944639987</v>
      </c>
      <c r="GP107" s="64">
        <f t="shared" si="595"/>
        <v>22.641813666300784</v>
      </c>
      <c r="GQ107" s="64">
        <f t="shared" si="595"/>
        <v>21.96255925631176</v>
      </c>
      <c r="GR107" s="64">
        <f t="shared" si="595"/>
        <v>21.303682478622406</v>
      </c>
      <c r="GS107" s="64">
        <f t="shared" si="595"/>
        <v>20.664572004263732</v>
      </c>
      <c r="GT107" s="64">
        <f t="shared" si="595"/>
        <v>0</v>
      </c>
      <c r="GU107" s="64">
        <f t="shared" si="595"/>
        <v>0</v>
      </c>
      <c r="GV107" s="64">
        <f t="shared" si="596"/>
        <v>0</v>
      </c>
      <c r="GW107" s="64">
        <f t="shared" si="596"/>
        <v>0</v>
      </c>
      <c r="GX107" s="64">
        <f t="shared" si="596"/>
        <v>0</v>
      </c>
      <c r="GY107" s="64">
        <f t="shared" si="596"/>
        <v>0</v>
      </c>
      <c r="GZ107" s="64">
        <f t="shared" si="596"/>
        <v>40.960000000000008</v>
      </c>
      <c r="HA107" s="64">
        <f t="shared" si="596"/>
        <v>38.912000000000006</v>
      </c>
      <c r="HB107" s="64">
        <f t="shared" si="596"/>
        <v>36.966400000000007</v>
      </c>
      <c r="HC107" s="64">
        <f t="shared" si="596"/>
        <v>35.118080000000013</v>
      </c>
      <c r="HD107" s="64">
        <f t="shared" si="596"/>
        <v>33.362175999999998</v>
      </c>
      <c r="HE107" s="64">
        <f t="shared" si="596"/>
        <v>31.694067200000003</v>
      </c>
      <c r="HF107" s="64">
        <f t="shared" si="597"/>
        <v>30.10936384</v>
      </c>
      <c r="HG107" s="64">
        <f t="shared" si="597"/>
        <v>28.603895647999998</v>
      </c>
      <c r="HH107" s="64">
        <f t="shared" si="597"/>
        <v>27.745778778559998</v>
      </c>
      <c r="HI107" s="64">
        <f t="shared" si="597"/>
        <v>26.913405415203201</v>
      </c>
      <c r="HJ107" s="64">
        <f t="shared" si="597"/>
        <v>26.106003252747104</v>
      </c>
      <c r="HK107" s="64">
        <f t="shared" si="597"/>
        <v>25.322823155164695</v>
      </c>
      <c r="HL107" s="64">
        <f t="shared" si="597"/>
        <v>24.563138460509748</v>
      </c>
      <c r="HM107" s="64">
        <f t="shared" si="597"/>
        <v>23.826244306694459</v>
      </c>
      <c r="HN107" s="64">
        <f t="shared" si="597"/>
        <v>23.111456977493624</v>
      </c>
      <c r="HO107" s="64">
        <f t="shared" si="597"/>
        <v>22.418113268168817</v>
      </c>
      <c r="HP107" s="64">
        <f t="shared" si="598"/>
        <v>21.745569870123745</v>
      </c>
      <c r="HQ107" s="64">
        <f t="shared" si="598"/>
        <v>21.093202774020035</v>
      </c>
      <c r="HR107" s="64">
        <f t="shared" si="598"/>
        <v>20.460406690799434</v>
      </c>
      <c r="HS107" s="64">
        <f t="shared" si="598"/>
        <v>19.84659449007545</v>
      </c>
      <c r="HT107" s="64">
        <f t="shared" si="598"/>
        <v>19.251196655373189</v>
      </c>
      <c r="HU107" s="64">
        <f t="shared" si="598"/>
        <v>18.673660755711989</v>
      </c>
      <c r="HV107" s="64">
        <f t="shared" si="598"/>
        <v>18.113450933040628</v>
      </c>
      <c r="HW107" s="64">
        <f t="shared" si="598"/>
        <v>17.570047405049408</v>
      </c>
      <c r="HX107" s="64">
        <f t="shared" si="598"/>
        <v>17.042945982897926</v>
      </c>
      <c r="HY107" s="64">
        <f t="shared" si="598"/>
        <v>16.531657603410988</v>
      </c>
      <c r="HZ107" s="64">
        <f t="shared" si="599"/>
        <v>0</v>
      </c>
      <c r="IA107" s="64">
        <f t="shared" si="599"/>
        <v>0</v>
      </c>
      <c r="IB107" s="64">
        <f t="shared" si="599"/>
        <v>0</v>
      </c>
      <c r="IC107" s="64">
        <f t="shared" si="599"/>
        <v>0</v>
      </c>
      <c r="ID107" s="64">
        <f t="shared" si="599"/>
        <v>0</v>
      </c>
      <c r="IE107" s="64">
        <f t="shared" si="599"/>
        <v>0</v>
      </c>
      <c r="IF107" s="64">
        <f t="shared" si="600"/>
        <v>40</v>
      </c>
      <c r="IG107" s="64">
        <f t="shared" si="600"/>
        <v>42</v>
      </c>
      <c r="IH107" s="64">
        <f t="shared" si="600"/>
        <v>44.1</v>
      </c>
      <c r="II107" s="64">
        <f t="shared" si="600"/>
        <v>46.305000000000007</v>
      </c>
      <c r="IJ107" s="64">
        <f t="shared" si="600"/>
        <v>48.620250000000006</v>
      </c>
      <c r="IK107" s="64">
        <f t="shared" si="600"/>
        <v>51.051262500000007</v>
      </c>
      <c r="IL107" s="64">
        <f t="shared" si="600"/>
        <v>53.603825625000013</v>
      </c>
      <c r="IM107" s="64">
        <f t="shared" si="600"/>
        <v>56.284016906250017</v>
      </c>
      <c r="IN107" s="64">
        <f t="shared" si="600"/>
        <v>59.098217751562522</v>
      </c>
      <c r="IO107" s="64">
        <f t="shared" si="600"/>
        <v>62.053128639140652</v>
      </c>
      <c r="IP107" s="64">
        <f t="shared" si="601"/>
        <v>65.155785071097682</v>
      </c>
      <c r="IQ107" s="64">
        <f t="shared" si="601"/>
        <v>68.413574324652572</v>
      </c>
      <c r="IR107" s="64">
        <f t="shared" si="601"/>
        <v>71.834253040885201</v>
      </c>
      <c r="IS107" s="64">
        <f t="shared" si="601"/>
        <v>75.425965692929466</v>
      </c>
      <c r="IT107" s="64">
        <f t="shared" si="601"/>
        <v>79.197263977575943</v>
      </c>
      <c r="IU107" s="64">
        <f t="shared" si="601"/>
        <v>83.15712717645475</v>
      </c>
      <c r="IV107" s="64">
        <f t="shared" si="601"/>
        <v>85</v>
      </c>
      <c r="IW107" s="64">
        <f t="shared" si="601"/>
        <v>85</v>
      </c>
      <c r="IX107" s="64">
        <f t="shared" si="601"/>
        <v>85</v>
      </c>
      <c r="IY107" s="64">
        <f t="shared" si="601"/>
        <v>85</v>
      </c>
      <c r="IZ107" s="64">
        <f t="shared" si="602"/>
        <v>85</v>
      </c>
      <c r="JA107" s="64">
        <f t="shared" si="602"/>
        <v>85</v>
      </c>
      <c r="JB107" s="64">
        <f t="shared" si="602"/>
        <v>85</v>
      </c>
    </row>
    <row r="108" spans="1:262" x14ac:dyDescent="0.2">
      <c r="A108" t="s">
        <v>108</v>
      </c>
      <c r="B108" t="s">
        <v>157</v>
      </c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64">
        <f t="shared" si="583"/>
        <v>0</v>
      </c>
      <c r="BW108" s="64">
        <f t="shared" si="583"/>
        <v>0</v>
      </c>
      <c r="BX108" s="64">
        <f t="shared" si="583"/>
        <v>0</v>
      </c>
      <c r="BY108" s="64">
        <f t="shared" si="583"/>
        <v>0</v>
      </c>
      <c r="BZ108" s="64">
        <f t="shared" si="583"/>
        <v>0</v>
      </c>
      <c r="CA108" s="64">
        <f t="shared" si="583"/>
        <v>0</v>
      </c>
      <c r="CB108" s="64">
        <f t="shared" si="583"/>
        <v>100</v>
      </c>
      <c r="CC108" s="64">
        <f t="shared" si="583"/>
        <v>95</v>
      </c>
      <c r="CD108" s="64">
        <f t="shared" si="583"/>
        <v>90.25</v>
      </c>
      <c r="CE108" s="64">
        <f t="shared" si="583"/>
        <v>85.737499999999997</v>
      </c>
      <c r="CF108" s="64">
        <f t="shared" si="584"/>
        <v>81.450624999999988</v>
      </c>
      <c r="CG108" s="64">
        <f t="shared" si="584"/>
        <v>77.378093749999991</v>
      </c>
      <c r="CH108" s="64">
        <f t="shared" si="584"/>
        <v>73.509189062499985</v>
      </c>
      <c r="CI108" s="64">
        <f t="shared" si="584"/>
        <v>69.833729609374984</v>
      </c>
      <c r="CJ108" s="64">
        <f t="shared" si="584"/>
        <v>67.738717721093735</v>
      </c>
      <c r="CK108" s="64">
        <f t="shared" si="584"/>
        <v>65.706556189460926</v>
      </c>
      <c r="CL108" s="64">
        <f t="shared" si="584"/>
        <v>63.735359503777097</v>
      </c>
      <c r="CM108" s="64">
        <f t="shared" si="584"/>
        <v>61.823298718663786</v>
      </c>
      <c r="CN108" s="64">
        <f t="shared" si="584"/>
        <v>59.968599757103867</v>
      </c>
      <c r="CO108" s="64">
        <f t="shared" si="584"/>
        <v>58.16954176439075</v>
      </c>
      <c r="CP108" s="64">
        <f t="shared" si="585"/>
        <v>56.42445551145903</v>
      </c>
      <c r="CQ108" s="64">
        <f t="shared" si="585"/>
        <v>54.731721846115256</v>
      </c>
      <c r="CR108" s="64">
        <f t="shared" si="585"/>
        <v>53.089770190731798</v>
      </c>
      <c r="CS108" s="64">
        <f t="shared" si="585"/>
        <v>51.497077085009842</v>
      </c>
      <c r="CT108" s="64">
        <f t="shared" si="585"/>
        <v>49.952164772459547</v>
      </c>
      <c r="CU108" s="64">
        <f t="shared" si="585"/>
        <v>48.453599829285757</v>
      </c>
      <c r="CV108" s="64">
        <f t="shared" si="585"/>
        <v>46.999991834407183</v>
      </c>
      <c r="CW108" s="64">
        <f t="shared" si="585"/>
        <v>45.589992079374966</v>
      </c>
      <c r="CX108" s="64">
        <f t="shared" si="585"/>
        <v>44.222292316993716</v>
      </c>
      <c r="CY108" s="64">
        <f t="shared" si="585"/>
        <v>42.8956235474839</v>
      </c>
      <c r="CZ108" s="64">
        <f t="shared" si="586"/>
        <v>41.60875484105938</v>
      </c>
      <c r="DA108" s="64">
        <f t="shared" si="586"/>
        <v>40.360492195827597</v>
      </c>
      <c r="DB108" s="64">
        <f t="shared" si="586"/>
        <v>0</v>
      </c>
      <c r="DC108" s="64">
        <f t="shared" si="586"/>
        <v>0</v>
      </c>
      <c r="DD108" s="64">
        <f t="shared" si="586"/>
        <v>0</v>
      </c>
      <c r="DE108" s="64">
        <f t="shared" si="586"/>
        <v>0</v>
      </c>
      <c r="DF108" s="64">
        <f t="shared" si="586"/>
        <v>0</v>
      </c>
      <c r="DG108" s="64">
        <f t="shared" si="586"/>
        <v>0</v>
      </c>
      <c r="DH108" s="64">
        <f t="shared" si="586"/>
        <v>80</v>
      </c>
      <c r="DI108" s="64">
        <f t="shared" si="586"/>
        <v>76</v>
      </c>
      <c r="DJ108" s="64">
        <f t="shared" si="587"/>
        <v>72.2</v>
      </c>
      <c r="DK108" s="64">
        <f t="shared" si="587"/>
        <v>68.59</v>
      </c>
      <c r="DL108" s="64">
        <f t="shared" si="587"/>
        <v>65.160499999999999</v>
      </c>
      <c r="DM108" s="64">
        <f t="shared" si="587"/>
        <v>61.902474999999995</v>
      </c>
      <c r="DN108" s="64">
        <f t="shared" si="587"/>
        <v>58.807351249999989</v>
      </c>
      <c r="DO108" s="64">
        <f t="shared" si="587"/>
        <v>55.866983687499989</v>
      </c>
      <c r="DP108" s="64">
        <f t="shared" si="587"/>
        <v>54.190974176874988</v>
      </c>
      <c r="DQ108" s="64">
        <f t="shared" si="587"/>
        <v>52.565244951568744</v>
      </c>
      <c r="DR108" s="64">
        <f t="shared" si="587"/>
        <v>50.988287603021682</v>
      </c>
      <c r="DS108" s="64">
        <f t="shared" si="587"/>
        <v>49.458638974931034</v>
      </c>
      <c r="DT108" s="64">
        <f t="shared" si="588"/>
        <v>47.974879805683095</v>
      </c>
      <c r="DU108" s="64">
        <f t="shared" si="588"/>
        <v>46.535633411512606</v>
      </c>
      <c r="DV108" s="64">
        <f t="shared" si="588"/>
        <v>45.139564409167228</v>
      </c>
      <c r="DW108" s="64">
        <f t="shared" si="588"/>
        <v>43.785377476892208</v>
      </c>
      <c r="DX108" s="64">
        <f t="shared" si="588"/>
        <v>42.47181615258544</v>
      </c>
      <c r="DY108" s="64">
        <f t="shared" si="588"/>
        <v>41.197661668007875</v>
      </c>
      <c r="DZ108" s="64">
        <f t="shared" si="588"/>
        <v>39.961731817967639</v>
      </c>
      <c r="EA108" s="64">
        <f t="shared" si="588"/>
        <v>38.762879863428608</v>
      </c>
      <c r="EB108" s="64">
        <f t="shared" si="588"/>
        <v>37.599993467525749</v>
      </c>
      <c r="EC108" s="64">
        <f t="shared" si="588"/>
        <v>36.471993663499973</v>
      </c>
      <c r="ED108" s="64">
        <f t="shared" si="589"/>
        <v>35.377833853594971</v>
      </c>
      <c r="EE108" s="64">
        <f t="shared" si="589"/>
        <v>34.316498837987119</v>
      </c>
      <c r="EF108" s="64">
        <f t="shared" si="589"/>
        <v>33.287003872847507</v>
      </c>
      <c r="EG108" s="64">
        <f t="shared" si="589"/>
        <v>32.288393756662082</v>
      </c>
      <c r="EH108" s="64">
        <f t="shared" si="589"/>
        <v>0</v>
      </c>
      <c r="EI108" s="64">
        <f t="shared" si="589"/>
        <v>0</v>
      </c>
      <c r="EJ108" s="64">
        <f t="shared" si="589"/>
        <v>0</v>
      </c>
      <c r="EK108" s="64">
        <f t="shared" si="589"/>
        <v>0</v>
      </c>
      <c r="EL108" s="64">
        <f t="shared" si="589"/>
        <v>0</v>
      </c>
      <c r="EM108" s="64">
        <f t="shared" si="589"/>
        <v>0</v>
      </c>
      <c r="EN108" s="64">
        <f t="shared" si="590"/>
        <v>64</v>
      </c>
      <c r="EO108" s="64">
        <f t="shared" si="590"/>
        <v>60.800000000000004</v>
      </c>
      <c r="EP108" s="64">
        <f t="shared" si="590"/>
        <v>57.760000000000005</v>
      </c>
      <c r="EQ108" s="64">
        <f t="shared" si="590"/>
        <v>54.872000000000007</v>
      </c>
      <c r="ER108" s="64">
        <f t="shared" si="590"/>
        <v>52.128399999999999</v>
      </c>
      <c r="ES108" s="64">
        <f t="shared" si="590"/>
        <v>49.521979999999999</v>
      </c>
      <c r="ET108" s="64">
        <f t="shared" si="590"/>
        <v>47.045880999999994</v>
      </c>
      <c r="EU108" s="64">
        <f t="shared" si="590"/>
        <v>44.693586949999997</v>
      </c>
      <c r="EV108" s="64">
        <f t="shared" si="590"/>
        <v>43.352779341499996</v>
      </c>
      <c r="EW108" s="64">
        <f t="shared" si="590"/>
        <v>42.052195961254995</v>
      </c>
      <c r="EX108" s="64">
        <f t="shared" si="591"/>
        <v>40.790630082417351</v>
      </c>
      <c r="EY108" s="64">
        <f t="shared" si="591"/>
        <v>39.566911179944832</v>
      </c>
      <c r="EZ108" s="64">
        <f t="shared" si="591"/>
        <v>38.379903844546476</v>
      </c>
      <c r="FA108" s="64">
        <f t="shared" si="591"/>
        <v>37.228506729210089</v>
      </c>
      <c r="FB108" s="64">
        <f t="shared" si="591"/>
        <v>36.111651527333784</v>
      </c>
      <c r="FC108" s="64">
        <f t="shared" si="591"/>
        <v>35.028301981513771</v>
      </c>
      <c r="FD108" s="64">
        <f t="shared" si="591"/>
        <v>33.977452922068352</v>
      </c>
      <c r="FE108" s="64">
        <f t="shared" si="591"/>
        <v>32.958129334406301</v>
      </c>
      <c r="FF108" s="64">
        <f t="shared" si="591"/>
        <v>31.969385454374112</v>
      </c>
      <c r="FG108" s="64">
        <f t="shared" si="591"/>
        <v>31.01030389074289</v>
      </c>
      <c r="FH108" s="64">
        <f t="shared" si="592"/>
        <v>30.079994774020602</v>
      </c>
      <c r="FI108" s="64">
        <f t="shared" si="592"/>
        <v>29.17759493079998</v>
      </c>
      <c r="FJ108" s="64">
        <f t="shared" si="592"/>
        <v>28.302267082875979</v>
      </c>
      <c r="FK108" s="64">
        <f t="shared" si="592"/>
        <v>27.453199070389697</v>
      </c>
      <c r="FL108" s="64">
        <f t="shared" si="592"/>
        <v>26.629603098278007</v>
      </c>
      <c r="FM108" s="64">
        <f t="shared" si="592"/>
        <v>25.830715005329665</v>
      </c>
      <c r="FN108" s="64">
        <f t="shared" si="592"/>
        <v>0</v>
      </c>
      <c r="FO108" s="64">
        <f t="shared" si="592"/>
        <v>0</v>
      </c>
      <c r="FP108" s="64">
        <f t="shared" si="592"/>
        <v>0</v>
      </c>
      <c r="FQ108" s="64">
        <f t="shared" si="592"/>
        <v>0</v>
      </c>
      <c r="FR108" s="64">
        <f t="shared" si="593"/>
        <v>0</v>
      </c>
      <c r="FS108" s="64">
        <f t="shared" si="593"/>
        <v>0</v>
      </c>
      <c r="FT108" s="64">
        <f t="shared" si="593"/>
        <v>51.2</v>
      </c>
      <c r="FU108" s="64">
        <f t="shared" si="593"/>
        <v>48.640000000000008</v>
      </c>
      <c r="FV108" s="64">
        <f t="shared" si="593"/>
        <v>46.208000000000006</v>
      </c>
      <c r="FW108" s="64">
        <f t="shared" si="593"/>
        <v>43.897600000000011</v>
      </c>
      <c r="FX108" s="64">
        <f t="shared" si="593"/>
        <v>41.702719999999999</v>
      </c>
      <c r="FY108" s="64">
        <f t="shared" si="593"/>
        <v>39.617584000000001</v>
      </c>
      <c r="FZ108" s="64">
        <f t="shared" si="593"/>
        <v>37.636704799999997</v>
      </c>
      <c r="GA108" s="64">
        <f t="shared" si="593"/>
        <v>35.754869559999996</v>
      </c>
      <c r="GB108" s="64">
        <f t="shared" si="594"/>
        <v>34.682223473199997</v>
      </c>
      <c r="GC108" s="64">
        <f t="shared" si="594"/>
        <v>33.641756769003997</v>
      </c>
      <c r="GD108" s="64">
        <f t="shared" si="594"/>
        <v>32.63250406593388</v>
      </c>
      <c r="GE108" s="64">
        <f t="shared" si="594"/>
        <v>31.653528943955866</v>
      </c>
      <c r="GF108" s="64">
        <f t="shared" si="594"/>
        <v>30.703923075637181</v>
      </c>
      <c r="GG108" s="64">
        <f t="shared" si="594"/>
        <v>29.782805383368071</v>
      </c>
      <c r="GH108" s="64">
        <f t="shared" si="594"/>
        <v>28.889321221867029</v>
      </c>
      <c r="GI108" s="64">
        <f t="shared" si="594"/>
        <v>28.022641585211019</v>
      </c>
      <c r="GJ108" s="64">
        <f t="shared" si="594"/>
        <v>27.181962337654682</v>
      </c>
      <c r="GK108" s="64">
        <f t="shared" si="594"/>
        <v>26.366503467525042</v>
      </c>
      <c r="GL108" s="64">
        <f t="shared" si="595"/>
        <v>25.575508363499292</v>
      </c>
      <c r="GM108" s="64">
        <f t="shared" si="595"/>
        <v>24.808243112594312</v>
      </c>
      <c r="GN108" s="64">
        <f t="shared" si="595"/>
        <v>24.063995819216483</v>
      </c>
      <c r="GO108" s="64">
        <f t="shared" si="595"/>
        <v>23.342075944639987</v>
      </c>
      <c r="GP108" s="64">
        <f t="shared" si="595"/>
        <v>22.641813666300784</v>
      </c>
      <c r="GQ108" s="64">
        <f t="shared" si="595"/>
        <v>21.96255925631176</v>
      </c>
      <c r="GR108" s="64">
        <f t="shared" si="595"/>
        <v>21.303682478622406</v>
      </c>
      <c r="GS108" s="64">
        <f t="shared" si="595"/>
        <v>20.664572004263732</v>
      </c>
      <c r="GT108" s="64">
        <f t="shared" si="595"/>
        <v>0</v>
      </c>
      <c r="GU108" s="64">
        <f t="shared" si="595"/>
        <v>0</v>
      </c>
      <c r="GV108" s="64">
        <f t="shared" si="596"/>
        <v>0</v>
      </c>
      <c r="GW108" s="64">
        <f t="shared" si="596"/>
        <v>0</v>
      </c>
      <c r="GX108" s="64">
        <f t="shared" si="596"/>
        <v>0</v>
      </c>
      <c r="GY108" s="64">
        <f t="shared" si="596"/>
        <v>0</v>
      </c>
      <c r="GZ108" s="64">
        <f t="shared" si="596"/>
        <v>40.960000000000008</v>
      </c>
      <c r="HA108" s="64">
        <f t="shared" si="596"/>
        <v>38.912000000000006</v>
      </c>
      <c r="HB108" s="64">
        <f t="shared" si="596"/>
        <v>36.966400000000007</v>
      </c>
      <c r="HC108" s="64">
        <f t="shared" si="596"/>
        <v>35.118080000000013</v>
      </c>
      <c r="HD108" s="64">
        <f t="shared" si="596"/>
        <v>33.362175999999998</v>
      </c>
      <c r="HE108" s="64">
        <f t="shared" si="596"/>
        <v>31.694067200000003</v>
      </c>
      <c r="HF108" s="64">
        <f t="shared" si="597"/>
        <v>30.10936384</v>
      </c>
      <c r="HG108" s="64">
        <f t="shared" si="597"/>
        <v>28.603895647999998</v>
      </c>
      <c r="HH108" s="64">
        <f t="shared" si="597"/>
        <v>27.745778778559998</v>
      </c>
      <c r="HI108" s="64">
        <f t="shared" si="597"/>
        <v>26.913405415203201</v>
      </c>
      <c r="HJ108" s="64">
        <f t="shared" si="597"/>
        <v>26.106003252747104</v>
      </c>
      <c r="HK108" s="64">
        <f t="shared" si="597"/>
        <v>25.322823155164695</v>
      </c>
      <c r="HL108" s="64">
        <f t="shared" si="597"/>
        <v>24.563138460509748</v>
      </c>
      <c r="HM108" s="64">
        <f t="shared" si="597"/>
        <v>23.826244306694459</v>
      </c>
      <c r="HN108" s="64">
        <f t="shared" si="597"/>
        <v>23.111456977493624</v>
      </c>
      <c r="HO108" s="64">
        <f t="shared" si="597"/>
        <v>22.418113268168817</v>
      </c>
      <c r="HP108" s="64">
        <f t="shared" si="598"/>
        <v>21.745569870123745</v>
      </c>
      <c r="HQ108" s="64">
        <f t="shared" si="598"/>
        <v>21.093202774020035</v>
      </c>
      <c r="HR108" s="64">
        <f t="shared" si="598"/>
        <v>20.460406690799434</v>
      </c>
      <c r="HS108" s="64">
        <f t="shared" si="598"/>
        <v>19.84659449007545</v>
      </c>
      <c r="HT108" s="64">
        <f t="shared" si="598"/>
        <v>19.251196655373189</v>
      </c>
      <c r="HU108" s="64">
        <f t="shared" si="598"/>
        <v>18.673660755711989</v>
      </c>
      <c r="HV108" s="64">
        <f t="shared" si="598"/>
        <v>18.113450933040628</v>
      </c>
      <c r="HW108" s="64">
        <f t="shared" si="598"/>
        <v>17.570047405049408</v>
      </c>
      <c r="HX108" s="64">
        <f t="shared" si="598"/>
        <v>17.042945982897926</v>
      </c>
      <c r="HY108" s="64">
        <f t="shared" si="598"/>
        <v>16.531657603410988</v>
      </c>
      <c r="HZ108" s="64">
        <f t="shared" si="599"/>
        <v>0</v>
      </c>
      <c r="IA108" s="64">
        <f t="shared" si="599"/>
        <v>0</v>
      </c>
      <c r="IB108" s="64">
        <f t="shared" si="599"/>
        <v>0</v>
      </c>
      <c r="IC108" s="64">
        <f t="shared" si="599"/>
        <v>0</v>
      </c>
      <c r="ID108" s="64">
        <f t="shared" si="599"/>
        <v>0</v>
      </c>
      <c r="IE108" s="64">
        <f t="shared" si="599"/>
        <v>0</v>
      </c>
      <c r="IF108" s="64">
        <f t="shared" si="600"/>
        <v>40</v>
      </c>
      <c r="IG108" s="64">
        <f t="shared" si="600"/>
        <v>42</v>
      </c>
      <c r="IH108" s="64">
        <f t="shared" si="600"/>
        <v>44.1</v>
      </c>
      <c r="II108" s="64">
        <f t="shared" si="600"/>
        <v>46.305000000000007</v>
      </c>
      <c r="IJ108" s="64">
        <f t="shared" si="600"/>
        <v>48.620250000000006</v>
      </c>
      <c r="IK108" s="64">
        <f t="shared" si="600"/>
        <v>51.051262500000007</v>
      </c>
      <c r="IL108" s="64">
        <f t="shared" si="600"/>
        <v>53.603825625000013</v>
      </c>
      <c r="IM108" s="64">
        <f t="shared" si="600"/>
        <v>56.284016906250017</v>
      </c>
      <c r="IN108" s="64">
        <f t="shared" si="600"/>
        <v>59.098217751562522</v>
      </c>
      <c r="IO108" s="64">
        <f t="shared" si="600"/>
        <v>62.053128639140652</v>
      </c>
      <c r="IP108" s="64">
        <f t="shared" si="601"/>
        <v>65.155785071097682</v>
      </c>
      <c r="IQ108" s="64">
        <f t="shared" si="601"/>
        <v>68.413574324652572</v>
      </c>
      <c r="IR108" s="64">
        <f t="shared" si="601"/>
        <v>71.834253040885201</v>
      </c>
      <c r="IS108" s="64">
        <f t="shared" si="601"/>
        <v>75.425965692929466</v>
      </c>
      <c r="IT108" s="64">
        <f t="shared" si="601"/>
        <v>79.197263977575943</v>
      </c>
      <c r="IU108" s="64">
        <f t="shared" si="601"/>
        <v>83.15712717645475</v>
      </c>
      <c r="IV108" s="64">
        <f t="shared" si="601"/>
        <v>85</v>
      </c>
      <c r="IW108" s="64">
        <f t="shared" si="601"/>
        <v>85</v>
      </c>
      <c r="IX108" s="64">
        <f t="shared" si="601"/>
        <v>85</v>
      </c>
      <c r="IY108" s="64">
        <f t="shared" si="601"/>
        <v>85</v>
      </c>
      <c r="IZ108" s="64">
        <f t="shared" si="602"/>
        <v>85</v>
      </c>
      <c r="JA108" s="64">
        <f t="shared" si="602"/>
        <v>85</v>
      </c>
      <c r="JB108" s="64">
        <f t="shared" si="602"/>
        <v>85</v>
      </c>
    </row>
    <row r="109" spans="1:262" x14ac:dyDescent="0.2">
      <c r="A109" t="s">
        <v>108</v>
      </c>
      <c r="B109" t="s">
        <v>158</v>
      </c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64">
        <f t="shared" ref="BY109:CH113" si="603">C$182</f>
        <v>0</v>
      </c>
      <c r="BZ109" s="64">
        <f t="shared" si="603"/>
        <v>0</v>
      </c>
      <c r="CA109" s="64">
        <f t="shared" si="603"/>
        <v>0</v>
      </c>
      <c r="CB109" s="64">
        <f t="shared" si="603"/>
        <v>0</v>
      </c>
      <c r="CC109" s="64">
        <f t="shared" si="603"/>
        <v>0</v>
      </c>
      <c r="CD109" s="64">
        <f t="shared" si="603"/>
        <v>0</v>
      </c>
      <c r="CE109" s="64">
        <f t="shared" si="603"/>
        <v>100</v>
      </c>
      <c r="CF109" s="64">
        <f t="shared" si="603"/>
        <v>95</v>
      </c>
      <c r="CG109" s="64">
        <f t="shared" si="603"/>
        <v>90.25</v>
      </c>
      <c r="CH109" s="64">
        <f t="shared" si="603"/>
        <v>85.737499999999997</v>
      </c>
      <c r="CI109" s="64">
        <f t="shared" ref="CI109:CR113" si="604">M$182</f>
        <v>81.450624999999988</v>
      </c>
      <c r="CJ109" s="64">
        <f t="shared" si="604"/>
        <v>77.378093749999991</v>
      </c>
      <c r="CK109" s="64">
        <f t="shared" si="604"/>
        <v>73.509189062499985</v>
      </c>
      <c r="CL109" s="64">
        <f t="shared" si="604"/>
        <v>69.833729609374984</v>
      </c>
      <c r="CM109" s="64">
        <f t="shared" si="604"/>
        <v>67.738717721093735</v>
      </c>
      <c r="CN109" s="64">
        <f t="shared" si="604"/>
        <v>65.706556189460926</v>
      </c>
      <c r="CO109" s="64">
        <f t="shared" si="604"/>
        <v>63.735359503777097</v>
      </c>
      <c r="CP109" s="64">
        <f t="shared" si="604"/>
        <v>61.823298718663786</v>
      </c>
      <c r="CQ109" s="64">
        <f t="shared" si="604"/>
        <v>59.968599757103867</v>
      </c>
      <c r="CR109" s="64">
        <f t="shared" si="604"/>
        <v>58.16954176439075</v>
      </c>
      <c r="CS109" s="64">
        <f t="shared" ref="CS109:DB113" si="605">W$182</f>
        <v>56.42445551145903</v>
      </c>
      <c r="CT109" s="64">
        <f t="shared" si="605"/>
        <v>54.731721846115256</v>
      </c>
      <c r="CU109" s="64">
        <f t="shared" si="605"/>
        <v>53.089770190731798</v>
      </c>
      <c r="CV109" s="64">
        <f t="shared" si="605"/>
        <v>51.497077085009842</v>
      </c>
      <c r="CW109" s="64">
        <f t="shared" si="605"/>
        <v>49.952164772459547</v>
      </c>
      <c r="CX109" s="64">
        <f t="shared" si="605"/>
        <v>48.453599829285757</v>
      </c>
      <c r="CY109" s="64">
        <f t="shared" si="605"/>
        <v>46.999991834407183</v>
      </c>
      <c r="CZ109" s="64">
        <f t="shared" si="605"/>
        <v>45.589992079374966</v>
      </c>
      <c r="DA109" s="64">
        <f t="shared" si="605"/>
        <v>44.222292316993716</v>
      </c>
      <c r="DB109" s="64">
        <f t="shared" si="605"/>
        <v>42.8956235474839</v>
      </c>
      <c r="DC109" s="64">
        <f t="shared" ref="DC109:DL113" si="606">AG$182</f>
        <v>41.60875484105938</v>
      </c>
      <c r="DD109" s="64">
        <f t="shared" si="606"/>
        <v>40.360492195827597</v>
      </c>
      <c r="DE109" s="64">
        <f t="shared" si="606"/>
        <v>0</v>
      </c>
      <c r="DF109" s="64">
        <f t="shared" si="606"/>
        <v>0</v>
      </c>
      <c r="DG109" s="64">
        <f t="shared" si="606"/>
        <v>0</v>
      </c>
      <c r="DH109" s="64">
        <f t="shared" si="606"/>
        <v>0</v>
      </c>
      <c r="DI109" s="64">
        <f t="shared" si="606"/>
        <v>0</v>
      </c>
      <c r="DJ109" s="64">
        <f t="shared" si="606"/>
        <v>0</v>
      </c>
      <c r="DK109" s="64">
        <f t="shared" si="606"/>
        <v>80</v>
      </c>
      <c r="DL109" s="64">
        <f t="shared" si="606"/>
        <v>76</v>
      </c>
      <c r="DM109" s="64">
        <f t="shared" ref="DM109:DV113" si="607">AQ$182</f>
        <v>72.2</v>
      </c>
      <c r="DN109" s="64">
        <f t="shared" si="607"/>
        <v>68.59</v>
      </c>
      <c r="DO109" s="64">
        <f t="shared" si="607"/>
        <v>65.160499999999999</v>
      </c>
      <c r="DP109" s="64">
        <f t="shared" si="607"/>
        <v>61.902474999999995</v>
      </c>
      <c r="DQ109" s="64">
        <f t="shared" si="607"/>
        <v>58.807351249999989</v>
      </c>
      <c r="DR109" s="64">
        <f t="shared" si="607"/>
        <v>55.866983687499989</v>
      </c>
      <c r="DS109" s="64">
        <f t="shared" si="607"/>
        <v>54.190974176874988</v>
      </c>
      <c r="DT109" s="64">
        <f t="shared" si="607"/>
        <v>52.565244951568744</v>
      </c>
      <c r="DU109" s="64">
        <f t="shared" si="607"/>
        <v>50.988287603021682</v>
      </c>
      <c r="DV109" s="64">
        <f t="shared" si="607"/>
        <v>49.458638974931034</v>
      </c>
      <c r="DW109" s="64">
        <f t="shared" ref="DW109:EF113" si="608">BA$182</f>
        <v>47.974879805683095</v>
      </c>
      <c r="DX109" s="64">
        <f t="shared" si="608"/>
        <v>46.535633411512606</v>
      </c>
      <c r="DY109" s="64">
        <f t="shared" si="608"/>
        <v>45.139564409167228</v>
      </c>
      <c r="DZ109" s="64">
        <f t="shared" si="608"/>
        <v>43.785377476892208</v>
      </c>
      <c r="EA109" s="64">
        <f t="shared" si="608"/>
        <v>42.47181615258544</v>
      </c>
      <c r="EB109" s="64">
        <f t="shared" si="608"/>
        <v>41.197661668007875</v>
      </c>
      <c r="EC109" s="64">
        <f t="shared" si="608"/>
        <v>39.961731817967639</v>
      </c>
      <c r="ED109" s="64">
        <f t="shared" si="608"/>
        <v>38.762879863428608</v>
      </c>
      <c r="EE109" s="64">
        <f t="shared" si="608"/>
        <v>37.599993467525749</v>
      </c>
      <c r="EF109" s="64">
        <f t="shared" si="608"/>
        <v>36.471993663499973</v>
      </c>
      <c r="EG109" s="64">
        <f t="shared" ref="EG109:EP113" si="609">BK$182</f>
        <v>35.377833853594971</v>
      </c>
      <c r="EH109" s="64">
        <f t="shared" si="609"/>
        <v>34.316498837987119</v>
      </c>
      <c r="EI109" s="64">
        <f t="shared" si="609"/>
        <v>33.287003872847507</v>
      </c>
      <c r="EJ109" s="64">
        <f t="shared" si="609"/>
        <v>32.288393756662082</v>
      </c>
      <c r="EK109" s="64">
        <f t="shared" si="609"/>
        <v>0</v>
      </c>
      <c r="EL109" s="64">
        <f t="shared" si="609"/>
        <v>0</v>
      </c>
      <c r="EM109" s="64">
        <f t="shared" si="609"/>
        <v>0</v>
      </c>
      <c r="EN109" s="64">
        <f t="shared" si="609"/>
        <v>0</v>
      </c>
      <c r="EO109" s="64">
        <f t="shared" si="609"/>
        <v>0</v>
      </c>
      <c r="EP109" s="64">
        <f t="shared" si="609"/>
        <v>0</v>
      </c>
      <c r="EQ109" s="64">
        <f t="shared" ref="EQ109:EZ113" si="610">BU$182</f>
        <v>64</v>
      </c>
      <c r="ER109" s="64">
        <f t="shared" si="610"/>
        <v>60.800000000000004</v>
      </c>
      <c r="ES109" s="64">
        <f t="shared" si="610"/>
        <v>57.760000000000005</v>
      </c>
      <c r="ET109" s="64">
        <f t="shared" si="610"/>
        <v>54.872000000000007</v>
      </c>
      <c r="EU109" s="64">
        <f t="shared" si="610"/>
        <v>52.128399999999999</v>
      </c>
      <c r="EV109" s="64">
        <f t="shared" si="610"/>
        <v>49.521979999999999</v>
      </c>
      <c r="EW109" s="64">
        <f t="shared" si="610"/>
        <v>47.045880999999994</v>
      </c>
      <c r="EX109" s="64">
        <f t="shared" si="610"/>
        <v>44.693586949999997</v>
      </c>
      <c r="EY109" s="64">
        <f t="shared" si="610"/>
        <v>43.352779341499996</v>
      </c>
      <c r="EZ109" s="64">
        <f t="shared" si="610"/>
        <v>42.052195961254995</v>
      </c>
      <c r="FA109" s="64">
        <f t="shared" ref="FA109:FJ113" si="611">CE$182</f>
        <v>40.790630082417351</v>
      </c>
      <c r="FB109" s="64">
        <f t="shared" si="611"/>
        <v>39.566911179944832</v>
      </c>
      <c r="FC109" s="64">
        <f t="shared" si="611"/>
        <v>38.379903844546476</v>
      </c>
      <c r="FD109" s="64">
        <f t="shared" si="611"/>
        <v>37.228506729210089</v>
      </c>
      <c r="FE109" s="64">
        <f t="shared" si="611"/>
        <v>36.111651527333784</v>
      </c>
      <c r="FF109" s="64">
        <f t="shared" si="611"/>
        <v>35.028301981513771</v>
      </c>
      <c r="FG109" s="64">
        <f t="shared" si="611"/>
        <v>33.977452922068352</v>
      </c>
      <c r="FH109" s="64">
        <f t="shared" si="611"/>
        <v>32.958129334406301</v>
      </c>
      <c r="FI109" s="64">
        <f t="shared" si="611"/>
        <v>31.969385454374112</v>
      </c>
      <c r="FJ109" s="64">
        <f t="shared" si="611"/>
        <v>31.01030389074289</v>
      </c>
      <c r="FK109" s="64">
        <f t="shared" ref="FK109:FT113" si="612">CO$182</f>
        <v>30.079994774020602</v>
      </c>
      <c r="FL109" s="64">
        <f t="shared" si="612"/>
        <v>29.17759493079998</v>
      </c>
      <c r="FM109" s="64">
        <f t="shared" si="612"/>
        <v>28.302267082875979</v>
      </c>
      <c r="FN109" s="64">
        <f t="shared" si="612"/>
        <v>27.453199070389697</v>
      </c>
      <c r="FO109" s="64">
        <f t="shared" si="612"/>
        <v>26.629603098278007</v>
      </c>
      <c r="FP109" s="64">
        <f t="shared" si="612"/>
        <v>25.830715005329665</v>
      </c>
      <c r="FQ109" s="64">
        <f t="shared" si="612"/>
        <v>0</v>
      </c>
      <c r="FR109" s="64">
        <f t="shared" si="612"/>
        <v>0</v>
      </c>
      <c r="FS109" s="64">
        <f t="shared" si="612"/>
        <v>0</v>
      </c>
      <c r="FT109" s="64">
        <f t="shared" si="612"/>
        <v>0</v>
      </c>
      <c r="FU109" s="64">
        <f t="shared" ref="FU109:GD113" si="613">CY$182</f>
        <v>0</v>
      </c>
      <c r="FV109" s="64">
        <f t="shared" si="613"/>
        <v>0</v>
      </c>
      <c r="FW109" s="64">
        <f t="shared" si="613"/>
        <v>51.2</v>
      </c>
      <c r="FX109" s="64">
        <f t="shared" si="613"/>
        <v>48.640000000000008</v>
      </c>
      <c r="FY109" s="64">
        <f t="shared" si="613"/>
        <v>46.208000000000006</v>
      </c>
      <c r="FZ109" s="64">
        <f t="shared" si="613"/>
        <v>43.897600000000011</v>
      </c>
      <c r="GA109" s="64">
        <f t="shared" si="613"/>
        <v>41.702719999999999</v>
      </c>
      <c r="GB109" s="64">
        <f t="shared" si="613"/>
        <v>39.617584000000001</v>
      </c>
      <c r="GC109" s="64">
        <f t="shared" si="613"/>
        <v>37.636704799999997</v>
      </c>
      <c r="GD109" s="64">
        <f t="shared" si="613"/>
        <v>35.754869559999996</v>
      </c>
      <c r="GE109" s="64">
        <f t="shared" ref="GE109:GN113" si="614">DI$182</f>
        <v>34.682223473199997</v>
      </c>
      <c r="GF109" s="64">
        <f t="shared" si="614"/>
        <v>33.641756769003997</v>
      </c>
      <c r="GG109" s="64">
        <f t="shared" si="614"/>
        <v>32.63250406593388</v>
      </c>
      <c r="GH109" s="64">
        <f t="shared" si="614"/>
        <v>31.653528943955866</v>
      </c>
      <c r="GI109" s="64">
        <f t="shared" si="614"/>
        <v>30.703923075637181</v>
      </c>
      <c r="GJ109" s="64">
        <f t="shared" si="614"/>
        <v>29.782805383368071</v>
      </c>
      <c r="GK109" s="64">
        <f t="shared" si="614"/>
        <v>28.889321221867029</v>
      </c>
      <c r="GL109" s="64">
        <f t="shared" si="614"/>
        <v>28.022641585211019</v>
      </c>
      <c r="GM109" s="64">
        <f t="shared" si="614"/>
        <v>27.181962337654682</v>
      </c>
      <c r="GN109" s="64">
        <f t="shared" si="614"/>
        <v>26.366503467525042</v>
      </c>
      <c r="GO109" s="64">
        <f t="shared" ref="GO109:GX113" si="615">DS$182</f>
        <v>25.575508363499292</v>
      </c>
      <c r="GP109" s="64">
        <f t="shared" si="615"/>
        <v>24.808243112594312</v>
      </c>
      <c r="GQ109" s="64">
        <f t="shared" si="615"/>
        <v>24.063995819216483</v>
      </c>
      <c r="GR109" s="64">
        <f t="shared" si="615"/>
        <v>23.342075944639987</v>
      </c>
      <c r="GS109" s="64">
        <f t="shared" si="615"/>
        <v>22.641813666300784</v>
      </c>
      <c r="GT109" s="64">
        <f t="shared" si="615"/>
        <v>21.96255925631176</v>
      </c>
      <c r="GU109" s="64">
        <f t="shared" si="615"/>
        <v>21.303682478622406</v>
      </c>
      <c r="GV109" s="64">
        <f t="shared" si="615"/>
        <v>20.664572004263732</v>
      </c>
      <c r="GW109" s="64">
        <f t="shared" si="615"/>
        <v>0</v>
      </c>
      <c r="GX109" s="64">
        <f t="shared" si="615"/>
        <v>0</v>
      </c>
      <c r="GY109" s="64">
        <f t="shared" ref="GY109:HH113" si="616">EC$182</f>
        <v>0</v>
      </c>
      <c r="GZ109" s="64">
        <f t="shared" si="616"/>
        <v>0</v>
      </c>
      <c r="HA109" s="64">
        <f t="shared" si="616"/>
        <v>0</v>
      </c>
      <c r="HB109" s="64">
        <f t="shared" si="616"/>
        <v>0</v>
      </c>
      <c r="HC109" s="64">
        <f t="shared" si="616"/>
        <v>40.960000000000008</v>
      </c>
      <c r="HD109" s="64">
        <f t="shared" si="616"/>
        <v>38.912000000000006</v>
      </c>
      <c r="HE109" s="64">
        <f t="shared" si="616"/>
        <v>36.966400000000007</v>
      </c>
      <c r="HF109" s="64">
        <f t="shared" si="616"/>
        <v>35.118080000000013</v>
      </c>
      <c r="HG109" s="64">
        <f t="shared" si="616"/>
        <v>33.362175999999998</v>
      </c>
      <c r="HH109" s="64">
        <f t="shared" si="616"/>
        <v>31.694067200000003</v>
      </c>
      <c r="HI109" s="64">
        <f t="shared" ref="HI109:HR113" si="617">EM$182</f>
        <v>30.10936384</v>
      </c>
      <c r="HJ109" s="64">
        <f t="shared" si="617"/>
        <v>28.603895647999998</v>
      </c>
      <c r="HK109" s="64">
        <f t="shared" si="617"/>
        <v>27.745778778559998</v>
      </c>
      <c r="HL109" s="64">
        <f t="shared" si="617"/>
        <v>26.913405415203201</v>
      </c>
      <c r="HM109" s="64">
        <f t="shared" si="617"/>
        <v>26.106003252747104</v>
      </c>
      <c r="HN109" s="64">
        <f t="shared" si="617"/>
        <v>25.322823155164695</v>
      </c>
      <c r="HO109" s="64">
        <f t="shared" si="617"/>
        <v>24.563138460509748</v>
      </c>
      <c r="HP109" s="64">
        <f t="shared" si="617"/>
        <v>23.826244306694459</v>
      </c>
      <c r="HQ109" s="64">
        <f t="shared" si="617"/>
        <v>23.111456977493624</v>
      </c>
      <c r="HR109" s="64">
        <f t="shared" si="617"/>
        <v>22.418113268168817</v>
      </c>
      <c r="HS109" s="64">
        <f t="shared" ref="HS109:IB113" si="618">EW$182</f>
        <v>21.745569870123745</v>
      </c>
      <c r="HT109" s="64">
        <f t="shared" si="618"/>
        <v>21.093202774020035</v>
      </c>
      <c r="HU109" s="64">
        <f t="shared" si="618"/>
        <v>20.460406690799434</v>
      </c>
      <c r="HV109" s="64">
        <f t="shared" si="618"/>
        <v>19.84659449007545</v>
      </c>
      <c r="HW109" s="64">
        <f t="shared" si="618"/>
        <v>19.251196655373189</v>
      </c>
      <c r="HX109" s="64">
        <f t="shared" si="618"/>
        <v>18.673660755711989</v>
      </c>
      <c r="HY109" s="64">
        <f t="shared" si="618"/>
        <v>18.113450933040628</v>
      </c>
      <c r="HZ109" s="64">
        <f t="shared" si="618"/>
        <v>17.570047405049408</v>
      </c>
      <c r="IA109" s="64">
        <f t="shared" si="618"/>
        <v>17.042945982897926</v>
      </c>
      <c r="IB109" s="64">
        <f t="shared" si="618"/>
        <v>16.531657603410988</v>
      </c>
      <c r="IC109" s="64">
        <f t="shared" ref="IC109:IH113" si="619">FG$182</f>
        <v>0</v>
      </c>
      <c r="ID109" s="64">
        <f t="shared" si="619"/>
        <v>0</v>
      </c>
      <c r="IE109" s="64">
        <f t="shared" si="619"/>
        <v>0</v>
      </c>
      <c r="IF109" s="64">
        <f t="shared" si="619"/>
        <v>0</v>
      </c>
      <c r="IG109" s="64">
        <f t="shared" si="619"/>
        <v>0</v>
      </c>
      <c r="IH109" s="64">
        <f t="shared" si="619"/>
        <v>0</v>
      </c>
      <c r="II109" s="61" t="s">
        <v>188</v>
      </c>
      <c r="IJ109" s="62"/>
      <c r="IK109" s="62"/>
      <c r="IL109" s="62"/>
      <c r="IM109" s="62"/>
      <c r="IN109" s="62"/>
      <c r="IO109" s="62"/>
      <c r="IP109" s="62"/>
      <c r="IQ109" s="62"/>
      <c r="IR109" s="62"/>
      <c r="IS109" s="62"/>
      <c r="IT109" s="62"/>
      <c r="IU109" s="62"/>
      <c r="IV109" s="62"/>
      <c r="IW109" s="62"/>
      <c r="IX109" s="62"/>
      <c r="IY109" s="62"/>
      <c r="IZ109" s="62"/>
      <c r="JA109" s="62"/>
      <c r="JB109" s="62"/>
    </row>
    <row r="110" spans="1:262" x14ac:dyDescent="0.2">
      <c r="A110" t="s">
        <v>108</v>
      </c>
      <c r="B110" t="s">
        <v>159</v>
      </c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64">
        <f t="shared" si="603"/>
        <v>0</v>
      </c>
      <c r="BZ110" s="64">
        <f t="shared" si="603"/>
        <v>0</v>
      </c>
      <c r="CA110" s="64">
        <f t="shared" si="603"/>
        <v>0</v>
      </c>
      <c r="CB110" s="64">
        <f t="shared" si="603"/>
        <v>0</v>
      </c>
      <c r="CC110" s="64">
        <f t="shared" si="603"/>
        <v>0</v>
      </c>
      <c r="CD110" s="64">
        <f t="shared" si="603"/>
        <v>0</v>
      </c>
      <c r="CE110" s="64">
        <f t="shared" si="603"/>
        <v>100</v>
      </c>
      <c r="CF110" s="64">
        <f t="shared" si="603"/>
        <v>95</v>
      </c>
      <c r="CG110" s="64">
        <f t="shared" si="603"/>
        <v>90.25</v>
      </c>
      <c r="CH110" s="64">
        <f t="shared" si="603"/>
        <v>85.737499999999997</v>
      </c>
      <c r="CI110" s="64">
        <f t="shared" si="604"/>
        <v>81.450624999999988</v>
      </c>
      <c r="CJ110" s="64">
        <f t="shared" si="604"/>
        <v>77.378093749999991</v>
      </c>
      <c r="CK110" s="64">
        <f t="shared" si="604"/>
        <v>73.509189062499985</v>
      </c>
      <c r="CL110" s="64">
        <f t="shared" si="604"/>
        <v>69.833729609374984</v>
      </c>
      <c r="CM110" s="64">
        <f t="shared" si="604"/>
        <v>67.738717721093735</v>
      </c>
      <c r="CN110" s="64">
        <f t="shared" si="604"/>
        <v>65.706556189460926</v>
      </c>
      <c r="CO110" s="64">
        <f t="shared" si="604"/>
        <v>63.735359503777097</v>
      </c>
      <c r="CP110" s="64">
        <f t="shared" si="604"/>
        <v>61.823298718663786</v>
      </c>
      <c r="CQ110" s="64">
        <f t="shared" si="604"/>
        <v>59.968599757103867</v>
      </c>
      <c r="CR110" s="64">
        <f t="shared" si="604"/>
        <v>58.16954176439075</v>
      </c>
      <c r="CS110" s="64">
        <f t="shared" si="605"/>
        <v>56.42445551145903</v>
      </c>
      <c r="CT110" s="64">
        <f t="shared" si="605"/>
        <v>54.731721846115256</v>
      </c>
      <c r="CU110" s="64">
        <f t="shared" si="605"/>
        <v>53.089770190731798</v>
      </c>
      <c r="CV110" s="64">
        <f t="shared" si="605"/>
        <v>51.497077085009842</v>
      </c>
      <c r="CW110" s="64">
        <f t="shared" si="605"/>
        <v>49.952164772459547</v>
      </c>
      <c r="CX110" s="64">
        <f t="shared" si="605"/>
        <v>48.453599829285757</v>
      </c>
      <c r="CY110" s="64">
        <f t="shared" si="605"/>
        <v>46.999991834407183</v>
      </c>
      <c r="CZ110" s="64">
        <f t="shared" si="605"/>
        <v>45.589992079374966</v>
      </c>
      <c r="DA110" s="64">
        <f t="shared" si="605"/>
        <v>44.222292316993716</v>
      </c>
      <c r="DB110" s="64">
        <f t="shared" si="605"/>
        <v>42.8956235474839</v>
      </c>
      <c r="DC110" s="64">
        <f t="shared" si="606"/>
        <v>41.60875484105938</v>
      </c>
      <c r="DD110" s="64">
        <f t="shared" si="606"/>
        <v>40.360492195827597</v>
      </c>
      <c r="DE110" s="64">
        <f t="shared" si="606"/>
        <v>0</v>
      </c>
      <c r="DF110" s="64">
        <f t="shared" si="606"/>
        <v>0</v>
      </c>
      <c r="DG110" s="64">
        <f t="shared" si="606"/>
        <v>0</v>
      </c>
      <c r="DH110" s="64">
        <f t="shared" si="606"/>
        <v>0</v>
      </c>
      <c r="DI110" s="64">
        <f t="shared" si="606"/>
        <v>0</v>
      </c>
      <c r="DJ110" s="64">
        <f t="shared" si="606"/>
        <v>0</v>
      </c>
      <c r="DK110" s="64">
        <f t="shared" si="606"/>
        <v>80</v>
      </c>
      <c r="DL110" s="64">
        <f t="shared" si="606"/>
        <v>76</v>
      </c>
      <c r="DM110" s="64">
        <f t="shared" si="607"/>
        <v>72.2</v>
      </c>
      <c r="DN110" s="64">
        <f t="shared" si="607"/>
        <v>68.59</v>
      </c>
      <c r="DO110" s="64">
        <f t="shared" si="607"/>
        <v>65.160499999999999</v>
      </c>
      <c r="DP110" s="64">
        <f t="shared" si="607"/>
        <v>61.902474999999995</v>
      </c>
      <c r="DQ110" s="64">
        <f t="shared" si="607"/>
        <v>58.807351249999989</v>
      </c>
      <c r="DR110" s="64">
        <f t="shared" si="607"/>
        <v>55.866983687499989</v>
      </c>
      <c r="DS110" s="64">
        <f t="shared" si="607"/>
        <v>54.190974176874988</v>
      </c>
      <c r="DT110" s="64">
        <f t="shared" si="607"/>
        <v>52.565244951568744</v>
      </c>
      <c r="DU110" s="64">
        <f t="shared" si="607"/>
        <v>50.988287603021682</v>
      </c>
      <c r="DV110" s="64">
        <f t="shared" si="607"/>
        <v>49.458638974931034</v>
      </c>
      <c r="DW110" s="64">
        <f t="shared" si="608"/>
        <v>47.974879805683095</v>
      </c>
      <c r="DX110" s="64">
        <f t="shared" si="608"/>
        <v>46.535633411512606</v>
      </c>
      <c r="DY110" s="64">
        <f t="shared" si="608"/>
        <v>45.139564409167228</v>
      </c>
      <c r="DZ110" s="64">
        <f t="shared" si="608"/>
        <v>43.785377476892208</v>
      </c>
      <c r="EA110" s="64">
        <f t="shared" si="608"/>
        <v>42.47181615258544</v>
      </c>
      <c r="EB110" s="64">
        <f t="shared" si="608"/>
        <v>41.197661668007875</v>
      </c>
      <c r="EC110" s="64">
        <f t="shared" si="608"/>
        <v>39.961731817967639</v>
      </c>
      <c r="ED110" s="64">
        <f t="shared" si="608"/>
        <v>38.762879863428608</v>
      </c>
      <c r="EE110" s="64">
        <f t="shared" si="608"/>
        <v>37.599993467525749</v>
      </c>
      <c r="EF110" s="64">
        <f t="shared" si="608"/>
        <v>36.471993663499973</v>
      </c>
      <c r="EG110" s="64">
        <f t="shared" si="609"/>
        <v>35.377833853594971</v>
      </c>
      <c r="EH110" s="64">
        <f t="shared" si="609"/>
        <v>34.316498837987119</v>
      </c>
      <c r="EI110" s="64">
        <f t="shared" si="609"/>
        <v>33.287003872847507</v>
      </c>
      <c r="EJ110" s="64">
        <f t="shared" si="609"/>
        <v>32.288393756662082</v>
      </c>
      <c r="EK110" s="64">
        <f t="shared" si="609"/>
        <v>0</v>
      </c>
      <c r="EL110" s="64">
        <f t="shared" si="609"/>
        <v>0</v>
      </c>
      <c r="EM110" s="64">
        <f t="shared" si="609"/>
        <v>0</v>
      </c>
      <c r="EN110" s="64">
        <f t="shared" si="609"/>
        <v>0</v>
      </c>
      <c r="EO110" s="64">
        <f t="shared" si="609"/>
        <v>0</v>
      </c>
      <c r="EP110" s="64">
        <f t="shared" si="609"/>
        <v>0</v>
      </c>
      <c r="EQ110" s="64">
        <f t="shared" si="610"/>
        <v>64</v>
      </c>
      <c r="ER110" s="64">
        <f t="shared" si="610"/>
        <v>60.800000000000004</v>
      </c>
      <c r="ES110" s="64">
        <f t="shared" si="610"/>
        <v>57.760000000000005</v>
      </c>
      <c r="ET110" s="64">
        <f t="shared" si="610"/>
        <v>54.872000000000007</v>
      </c>
      <c r="EU110" s="64">
        <f t="shared" si="610"/>
        <v>52.128399999999999</v>
      </c>
      <c r="EV110" s="64">
        <f t="shared" si="610"/>
        <v>49.521979999999999</v>
      </c>
      <c r="EW110" s="64">
        <f t="shared" si="610"/>
        <v>47.045880999999994</v>
      </c>
      <c r="EX110" s="64">
        <f t="shared" si="610"/>
        <v>44.693586949999997</v>
      </c>
      <c r="EY110" s="64">
        <f t="shared" si="610"/>
        <v>43.352779341499996</v>
      </c>
      <c r="EZ110" s="64">
        <f t="shared" si="610"/>
        <v>42.052195961254995</v>
      </c>
      <c r="FA110" s="64">
        <f t="shared" si="611"/>
        <v>40.790630082417351</v>
      </c>
      <c r="FB110" s="64">
        <f t="shared" si="611"/>
        <v>39.566911179944832</v>
      </c>
      <c r="FC110" s="64">
        <f t="shared" si="611"/>
        <v>38.379903844546476</v>
      </c>
      <c r="FD110" s="64">
        <f t="shared" si="611"/>
        <v>37.228506729210089</v>
      </c>
      <c r="FE110" s="64">
        <f t="shared" si="611"/>
        <v>36.111651527333784</v>
      </c>
      <c r="FF110" s="64">
        <f t="shared" si="611"/>
        <v>35.028301981513771</v>
      </c>
      <c r="FG110" s="64">
        <f t="shared" si="611"/>
        <v>33.977452922068352</v>
      </c>
      <c r="FH110" s="64">
        <f t="shared" si="611"/>
        <v>32.958129334406301</v>
      </c>
      <c r="FI110" s="64">
        <f t="shared" si="611"/>
        <v>31.969385454374112</v>
      </c>
      <c r="FJ110" s="64">
        <f t="shared" si="611"/>
        <v>31.01030389074289</v>
      </c>
      <c r="FK110" s="64">
        <f t="shared" si="612"/>
        <v>30.079994774020602</v>
      </c>
      <c r="FL110" s="64">
        <f t="shared" si="612"/>
        <v>29.17759493079998</v>
      </c>
      <c r="FM110" s="64">
        <f t="shared" si="612"/>
        <v>28.302267082875979</v>
      </c>
      <c r="FN110" s="64">
        <f t="shared" si="612"/>
        <v>27.453199070389697</v>
      </c>
      <c r="FO110" s="64">
        <f t="shared" si="612"/>
        <v>26.629603098278007</v>
      </c>
      <c r="FP110" s="64">
        <f t="shared" si="612"/>
        <v>25.830715005329665</v>
      </c>
      <c r="FQ110" s="64">
        <f t="shared" si="612"/>
        <v>0</v>
      </c>
      <c r="FR110" s="64">
        <f t="shared" si="612"/>
        <v>0</v>
      </c>
      <c r="FS110" s="64">
        <f t="shared" si="612"/>
        <v>0</v>
      </c>
      <c r="FT110" s="64">
        <f t="shared" si="612"/>
        <v>0</v>
      </c>
      <c r="FU110" s="64">
        <f t="shared" si="613"/>
        <v>0</v>
      </c>
      <c r="FV110" s="64">
        <f t="shared" si="613"/>
        <v>0</v>
      </c>
      <c r="FW110" s="64">
        <f t="shared" si="613"/>
        <v>51.2</v>
      </c>
      <c r="FX110" s="64">
        <f t="shared" si="613"/>
        <v>48.640000000000008</v>
      </c>
      <c r="FY110" s="64">
        <f t="shared" si="613"/>
        <v>46.208000000000006</v>
      </c>
      <c r="FZ110" s="64">
        <f t="shared" si="613"/>
        <v>43.897600000000011</v>
      </c>
      <c r="GA110" s="64">
        <f t="shared" si="613"/>
        <v>41.702719999999999</v>
      </c>
      <c r="GB110" s="64">
        <f t="shared" si="613"/>
        <v>39.617584000000001</v>
      </c>
      <c r="GC110" s="64">
        <f t="shared" si="613"/>
        <v>37.636704799999997</v>
      </c>
      <c r="GD110" s="64">
        <f t="shared" si="613"/>
        <v>35.754869559999996</v>
      </c>
      <c r="GE110" s="64">
        <f t="shared" si="614"/>
        <v>34.682223473199997</v>
      </c>
      <c r="GF110" s="64">
        <f t="shared" si="614"/>
        <v>33.641756769003997</v>
      </c>
      <c r="GG110" s="64">
        <f t="shared" si="614"/>
        <v>32.63250406593388</v>
      </c>
      <c r="GH110" s="64">
        <f t="shared" si="614"/>
        <v>31.653528943955866</v>
      </c>
      <c r="GI110" s="64">
        <f t="shared" si="614"/>
        <v>30.703923075637181</v>
      </c>
      <c r="GJ110" s="64">
        <f t="shared" si="614"/>
        <v>29.782805383368071</v>
      </c>
      <c r="GK110" s="64">
        <f t="shared" si="614"/>
        <v>28.889321221867029</v>
      </c>
      <c r="GL110" s="64">
        <f t="shared" si="614"/>
        <v>28.022641585211019</v>
      </c>
      <c r="GM110" s="64">
        <f t="shared" si="614"/>
        <v>27.181962337654682</v>
      </c>
      <c r="GN110" s="64">
        <f t="shared" si="614"/>
        <v>26.366503467525042</v>
      </c>
      <c r="GO110" s="64">
        <f t="shared" si="615"/>
        <v>25.575508363499292</v>
      </c>
      <c r="GP110" s="64">
        <f t="shared" si="615"/>
        <v>24.808243112594312</v>
      </c>
      <c r="GQ110" s="64">
        <f t="shared" si="615"/>
        <v>24.063995819216483</v>
      </c>
      <c r="GR110" s="64">
        <f t="shared" si="615"/>
        <v>23.342075944639987</v>
      </c>
      <c r="GS110" s="64">
        <f t="shared" si="615"/>
        <v>22.641813666300784</v>
      </c>
      <c r="GT110" s="64">
        <f t="shared" si="615"/>
        <v>21.96255925631176</v>
      </c>
      <c r="GU110" s="64">
        <f t="shared" si="615"/>
        <v>21.303682478622406</v>
      </c>
      <c r="GV110" s="64">
        <f t="shared" si="615"/>
        <v>20.664572004263732</v>
      </c>
      <c r="GW110" s="64">
        <f t="shared" si="615"/>
        <v>0</v>
      </c>
      <c r="GX110" s="64">
        <f t="shared" si="615"/>
        <v>0</v>
      </c>
      <c r="GY110" s="64">
        <f t="shared" si="616"/>
        <v>0</v>
      </c>
      <c r="GZ110" s="64">
        <f t="shared" si="616"/>
        <v>0</v>
      </c>
      <c r="HA110" s="64">
        <f t="shared" si="616"/>
        <v>0</v>
      </c>
      <c r="HB110" s="64">
        <f t="shared" si="616"/>
        <v>0</v>
      </c>
      <c r="HC110" s="64">
        <f t="shared" si="616"/>
        <v>40.960000000000008</v>
      </c>
      <c r="HD110" s="64">
        <f t="shared" si="616"/>
        <v>38.912000000000006</v>
      </c>
      <c r="HE110" s="64">
        <f t="shared" si="616"/>
        <v>36.966400000000007</v>
      </c>
      <c r="HF110" s="64">
        <f t="shared" si="616"/>
        <v>35.118080000000013</v>
      </c>
      <c r="HG110" s="64">
        <f t="shared" si="616"/>
        <v>33.362175999999998</v>
      </c>
      <c r="HH110" s="64">
        <f t="shared" si="616"/>
        <v>31.694067200000003</v>
      </c>
      <c r="HI110" s="64">
        <f t="shared" si="617"/>
        <v>30.10936384</v>
      </c>
      <c r="HJ110" s="64">
        <f t="shared" si="617"/>
        <v>28.603895647999998</v>
      </c>
      <c r="HK110" s="64">
        <f t="shared" si="617"/>
        <v>27.745778778559998</v>
      </c>
      <c r="HL110" s="64">
        <f t="shared" si="617"/>
        <v>26.913405415203201</v>
      </c>
      <c r="HM110" s="64">
        <f t="shared" si="617"/>
        <v>26.106003252747104</v>
      </c>
      <c r="HN110" s="64">
        <f t="shared" si="617"/>
        <v>25.322823155164695</v>
      </c>
      <c r="HO110" s="64">
        <f t="shared" si="617"/>
        <v>24.563138460509748</v>
      </c>
      <c r="HP110" s="64">
        <f t="shared" si="617"/>
        <v>23.826244306694459</v>
      </c>
      <c r="HQ110" s="64">
        <f t="shared" si="617"/>
        <v>23.111456977493624</v>
      </c>
      <c r="HR110" s="64">
        <f t="shared" si="617"/>
        <v>22.418113268168817</v>
      </c>
      <c r="HS110" s="64">
        <f t="shared" si="618"/>
        <v>21.745569870123745</v>
      </c>
      <c r="HT110" s="64">
        <f t="shared" si="618"/>
        <v>21.093202774020035</v>
      </c>
      <c r="HU110" s="64">
        <f t="shared" si="618"/>
        <v>20.460406690799434</v>
      </c>
      <c r="HV110" s="64">
        <f t="shared" si="618"/>
        <v>19.84659449007545</v>
      </c>
      <c r="HW110" s="64">
        <f t="shared" si="618"/>
        <v>19.251196655373189</v>
      </c>
      <c r="HX110" s="64">
        <f t="shared" si="618"/>
        <v>18.673660755711989</v>
      </c>
      <c r="HY110" s="64">
        <f t="shared" si="618"/>
        <v>18.113450933040628</v>
      </c>
      <c r="HZ110" s="64">
        <f t="shared" si="618"/>
        <v>17.570047405049408</v>
      </c>
      <c r="IA110" s="64">
        <f t="shared" si="618"/>
        <v>17.042945982897926</v>
      </c>
      <c r="IB110" s="64">
        <f t="shared" si="618"/>
        <v>16.531657603410988</v>
      </c>
      <c r="IC110" s="64">
        <f t="shared" si="619"/>
        <v>0</v>
      </c>
      <c r="ID110" s="64">
        <f t="shared" si="619"/>
        <v>0</v>
      </c>
      <c r="IE110" s="64">
        <f t="shared" si="619"/>
        <v>0</v>
      </c>
      <c r="IF110" s="64">
        <f t="shared" si="619"/>
        <v>0</v>
      </c>
      <c r="IG110" s="64">
        <f t="shared" si="619"/>
        <v>0</v>
      </c>
      <c r="IH110" s="64">
        <f t="shared" si="619"/>
        <v>0</v>
      </c>
      <c r="II110" s="64">
        <f t="shared" ref="II110:IR113" si="620">FM$182</f>
        <v>40</v>
      </c>
      <c r="IJ110" s="64">
        <f t="shared" si="620"/>
        <v>42</v>
      </c>
      <c r="IK110" s="64">
        <f t="shared" si="620"/>
        <v>44.1</v>
      </c>
      <c r="IL110" s="64">
        <f t="shared" si="620"/>
        <v>46.305000000000007</v>
      </c>
      <c r="IM110" s="64">
        <f t="shared" si="620"/>
        <v>48.620250000000006</v>
      </c>
      <c r="IN110" s="64">
        <f t="shared" si="620"/>
        <v>51.051262500000007</v>
      </c>
      <c r="IO110" s="64">
        <f t="shared" si="620"/>
        <v>53.603825625000013</v>
      </c>
      <c r="IP110" s="64">
        <f t="shared" si="620"/>
        <v>56.284016906250017</v>
      </c>
      <c r="IQ110" s="64">
        <f t="shared" si="620"/>
        <v>59.098217751562522</v>
      </c>
      <c r="IR110" s="64">
        <f t="shared" si="620"/>
        <v>62.053128639140652</v>
      </c>
      <c r="IS110" s="64">
        <f t="shared" ref="IS110:JB113" si="621">FW$182</f>
        <v>65.155785071097682</v>
      </c>
      <c r="IT110" s="64">
        <f t="shared" si="621"/>
        <v>68.413574324652572</v>
      </c>
      <c r="IU110" s="64">
        <f t="shared" si="621"/>
        <v>71.834253040885201</v>
      </c>
      <c r="IV110" s="64">
        <f t="shared" si="621"/>
        <v>75.425965692929466</v>
      </c>
      <c r="IW110" s="64">
        <f t="shared" si="621"/>
        <v>79.197263977575943</v>
      </c>
      <c r="IX110" s="64">
        <f t="shared" si="621"/>
        <v>83.15712717645475</v>
      </c>
      <c r="IY110" s="64">
        <f t="shared" si="621"/>
        <v>85</v>
      </c>
      <c r="IZ110" s="64">
        <f t="shared" si="621"/>
        <v>85</v>
      </c>
      <c r="JA110" s="64">
        <f t="shared" si="621"/>
        <v>85</v>
      </c>
      <c r="JB110" s="64">
        <f t="shared" si="621"/>
        <v>85</v>
      </c>
    </row>
    <row r="111" spans="1:262" x14ac:dyDescent="0.2">
      <c r="A111" t="s">
        <v>108</v>
      </c>
      <c r="B111" t="s">
        <v>160</v>
      </c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64">
        <f t="shared" si="603"/>
        <v>0</v>
      </c>
      <c r="BZ111" s="64">
        <f t="shared" si="603"/>
        <v>0</v>
      </c>
      <c r="CA111" s="64">
        <f t="shared" si="603"/>
        <v>0</v>
      </c>
      <c r="CB111" s="64">
        <f t="shared" si="603"/>
        <v>0</v>
      </c>
      <c r="CC111" s="64">
        <f t="shared" si="603"/>
        <v>0</v>
      </c>
      <c r="CD111" s="64">
        <f t="shared" si="603"/>
        <v>0</v>
      </c>
      <c r="CE111" s="64">
        <f t="shared" si="603"/>
        <v>100</v>
      </c>
      <c r="CF111" s="64">
        <f t="shared" si="603"/>
        <v>95</v>
      </c>
      <c r="CG111" s="64">
        <f t="shared" si="603"/>
        <v>90.25</v>
      </c>
      <c r="CH111" s="64">
        <f t="shared" si="603"/>
        <v>85.737499999999997</v>
      </c>
      <c r="CI111" s="64">
        <f t="shared" si="604"/>
        <v>81.450624999999988</v>
      </c>
      <c r="CJ111" s="64">
        <f t="shared" si="604"/>
        <v>77.378093749999991</v>
      </c>
      <c r="CK111" s="64">
        <f t="shared" si="604"/>
        <v>73.509189062499985</v>
      </c>
      <c r="CL111" s="64">
        <f t="shared" si="604"/>
        <v>69.833729609374984</v>
      </c>
      <c r="CM111" s="64">
        <f t="shared" si="604"/>
        <v>67.738717721093735</v>
      </c>
      <c r="CN111" s="64">
        <f t="shared" si="604"/>
        <v>65.706556189460926</v>
      </c>
      <c r="CO111" s="64">
        <f t="shared" si="604"/>
        <v>63.735359503777097</v>
      </c>
      <c r="CP111" s="64">
        <f t="shared" si="604"/>
        <v>61.823298718663786</v>
      </c>
      <c r="CQ111" s="64">
        <f t="shared" si="604"/>
        <v>59.968599757103867</v>
      </c>
      <c r="CR111" s="64">
        <f t="shared" si="604"/>
        <v>58.16954176439075</v>
      </c>
      <c r="CS111" s="64">
        <f t="shared" si="605"/>
        <v>56.42445551145903</v>
      </c>
      <c r="CT111" s="64">
        <f t="shared" si="605"/>
        <v>54.731721846115256</v>
      </c>
      <c r="CU111" s="64">
        <f t="shared" si="605"/>
        <v>53.089770190731798</v>
      </c>
      <c r="CV111" s="64">
        <f t="shared" si="605"/>
        <v>51.497077085009842</v>
      </c>
      <c r="CW111" s="64">
        <f t="shared" si="605"/>
        <v>49.952164772459547</v>
      </c>
      <c r="CX111" s="64">
        <f t="shared" si="605"/>
        <v>48.453599829285757</v>
      </c>
      <c r="CY111" s="64">
        <f t="shared" si="605"/>
        <v>46.999991834407183</v>
      </c>
      <c r="CZ111" s="64">
        <f t="shared" si="605"/>
        <v>45.589992079374966</v>
      </c>
      <c r="DA111" s="64">
        <f t="shared" si="605"/>
        <v>44.222292316993716</v>
      </c>
      <c r="DB111" s="64">
        <f t="shared" si="605"/>
        <v>42.8956235474839</v>
      </c>
      <c r="DC111" s="64">
        <f t="shared" si="606"/>
        <v>41.60875484105938</v>
      </c>
      <c r="DD111" s="64">
        <f t="shared" si="606"/>
        <v>40.360492195827597</v>
      </c>
      <c r="DE111" s="64">
        <f t="shared" si="606"/>
        <v>0</v>
      </c>
      <c r="DF111" s="64">
        <f t="shared" si="606"/>
        <v>0</v>
      </c>
      <c r="DG111" s="64">
        <f t="shared" si="606"/>
        <v>0</v>
      </c>
      <c r="DH111" s="64">
        <f t="shared" si="606"/>
        <v>0</v>
      </c>
      <c r="DI111" s="64">
        <f t="shared" si="606"/>
        <v>0</v>
      </c>
      <c r="DJ111" s="64">
        <f t="shared" si="606"/>
        <v>0</v>
      </c>
      <c r="DK111" s="64">
        <f t="shared" si="606"/>
        <v>80</v>
      </c>
      <c r="DL111" s="64">
        <f t="shared" si="606"/>
        <v>76</v>
      </c>
      <c r="DM111" s="64">
        <f t="shared" si="607"/>
        <v>72.2</v>
      </c>
      <c r="DN111" s="64">
        <f t="shared" si="607"/>
        <v>68.59</v>
      </c>
      <c r="DO111" s="64">
        <f t="shared" si="607"/>
        <v>65.160499999999999</v>
      </c>
      <c r="DP111" s="64">
        <f t="shared" si="607"/>
        <v>61.902474999999995</v>
      </c>
      <c r="DQ111" s="64">
        <f t="shared" si="607"/>
        <v>58.807351249999989</v>
      </c>
      <c r="DR111" s="64">
        <f t="shared" si="607"/>
        <v>55.866983687499989</v>
      </c>
      <c r="DS111" s="64">
        <f t="shared" si="607"/>
        <v>54.190974176874988</v>
      </c>
      <c r="DT111" s="64">
        <f t="shared" si="607"/>
        <v>52.565244951568744</v>
      </c>
      <c r="DU111" s="64">
        <f t="shared" si="607"/>
        <v>50.988287603021682</v>
      </c>
      <c r="DV111" s="64">
        <f t="shared" si="607"/>
        <v>49.458638974931034</v>
      </c>
      <c r="DW111" s="64">
        <f t="shared" si="608"/>
        <v>47.974879805683095</v>
      </c>
      <c r="DX111" s="64">
        <f t="shared" si="608"/>
        <v>46.535633411512606</v>
      </c>
      <c r="DY111" s="64">
        <f t="shared" si="608"/>
        <v>45.139564409167228</v>
      </c>
      <c r="DZ111" s="64">
        <f t="shared" si="608"/>
        <v>43.785377476892208</v>
      </c>
      <c r="EA111" s="64">
        <f t="shared" si="608"/>
        <v>42.47181615258544</v>
      </c>
      <c r="EB111" s="64">
        <f t="shared" si="608"/>
        <v>41.197661668007875</v>
      </c>
      <c r="EC111" s="64">
        <f t="shared" si="608"/>
        <v>39.961731817967639</v>
      </c>
      <c r="ED111" s="64">
        <f t="shared" si="608"/>
        <v>38.762879863428608</v>
      </c>
      <c r="EE111" s="64">
        <f t="shared" si="608"/>
        <v>37.599993467525749</v>
      </c>
      <c r="EF111" s="64">
        <f t="shared" si="608"/>
        <v>36.471993663499973</v>
      </c>
      <c r="EG111" s="64">
        <f t="shared" si="609"/>
        <v>35.377833853594971</v>
      </c>
      <c r="EH111" s="64">
        <f t="shared" si="609"/>
        <v>34.316498837987119</v>
      </c>
      <c r="EI111" s="64">
        <f t="shared" si="609"/>
        <v>33.287003872847507</v>
      </c>
      <c r="EJ111" s="64">
        <f t="shared" si="609"/>
        <v>32.288393756662082</v>
      </c>
      <c r="EK111" s="64">
        <f t="shared" si="609"/>
        <v>0</v>
      </c>
      <c r="EL111" s="64">
        <f t="shared" si="609"/>
        <v>0</v>
      </c>
      <c r="EM111" s="64">
        <f t="shared" si="609"/>
        <v>0</v>
      </c>
      <c r="EN111" s="64">
        <f t="shared" si="609"/>
        <v>0</v>
      </c>
      <c r="EO111" s="64">
        <f t="shared" si="609"/>
        <v>0</v>
      </c>
      <c r="EP111" s="64">
        <f t="shared" si="609"/>
        <v>0</v>
      </c>
      <c r="EQ111" s="64">
        <f t="shared" si="610"/>
        <v>64</v>
      </c>
      <c r="ER111" s="64">
        <f t="shared" si="610"/>
        <v>60.800000000000004</v>
      </c>
      <c r="ES111" s="64">
        <f t="shared" si="610"/>
        <v>57.760000000000005</v>
      </c>
      <c r="ET111" s="64">
        <f t="shared" si="610"/>
        <v>54.872000000000007</v>
      </c>
      <c r="EU111" s="64">
        <f t="shared" si="610"/>
        <v>52.128399999999999</v>
      </c>
      <c r="EV111" s="64">
        <f t="shared" si="610"/>
        <v>49.521979999999999</v>
      </c>
      <c r="EW111" s="64">
        <f t="shared" si="610"/>
        <v>47.045880999999994</v>
      </c>
      <c r="EX111" s="64">
        <f t="shared" si="610"/>
        <v>44.693586949999997</v>
      </c>
      <c r="EY111" s="64">
        <f t="shared" si="610"/>
        <v>43.352779341499996</v>
      </c>
      <c r="EZ111" s="64">
        <f t="shared" si="610"/>
        <v>42.052195961254995</v>
      </c>
      <c r="FA111" s="64">
        <f t="shared" si="611"/>
        <v>40.790630082417351</v>
      </c>
      <c r="FB111" s="64">
        <f t="shared" si="611"/>
        <v>39.566911179944832</v>
      </c>
      <c r="FC111" s="64">
        <f t="shared" si="611"/>
        <v>38.379903844546476</v>
      </c>
      <c r="FD111" s="64">
        <f t="shared" si="611"/>
        <v>37.228506729210089</v>
      </c>
      <c r="FE111" s="64">
        <f t="shared" si="611"/>
        <v>36.111651527333784</v>
      </c>
      <c r="FF111" s="64">
        <f t="shared" si="611"/>
        <v>35.028301981513771</v>
      </c>
      <c r="FG111" s="64">
        <f t="shared" si="611"/>
        <v>33.977452922068352</v>
      </c>
      <c r="FH111" s="64">
        <f t="shared" si="611"/>
        <v>32.958129334406301</v>
      </c>
      <c r="FI111" s="64">
        <f t="shared" si="611"/>
        <v>31.969385454374112</v>
      </c>
      <c r="FJ111" s="64">
        <f t="shared" si="611"/>
        <v>31.01030389074289</v>
      </c>
      <c r="FK111" s="64">
        <f t="shared" si="612"/>
        <v>30.079994774020602</v>
      </c>
      <c r="FL111" s="64">
        <f t="shared" si="612"/>
        <v>29.17759493079998</v>
      </c>
      <c r="FM111" s="64">
        <f t="shared" si="612"/>
        <v>28.302267082875979</v>
      </c>
      <c r="FN111" s="64">
        <f t="shared" si="612"/>
        <v>27.453199070389697</v>
      </c>
      <c r="FO111" s="64">
        <f t="shared" si="612"/>
        <v>26.629603098278007</v>
      </c>
      <c r="FP111" s="64">
        <f t="shared" si="612"/>
        <v>25.830715005329665</v>
      </c>
      <c r="FQ111" s="64">
        <f t="shared" si="612"/>
        <v>0</v>
      </c>
      <c r="FR111" s="64">
        <f t="shared" si="612"/>
        <v>0</v>
      </c>
      <c r="FS111" s="64">
        <f t="shared" si="612"/>
        <v>0</v>
      </c>
      <c r="FT111" s="64">
        <f t="shared" si="612"/>
        <v>0</v>
      </c>
      <c r="FU111" s="64">
        <f t="shared" si="613"/>
        <v>0</v>
      </c>
      <c r="FV111" s="64">
        <f t="shared" si="613"/>
        <v>0</v>
      </c>
      <c r="FW111" s="64">
        <f t="shared" si="613"/>
        <v>51.2</v>
      </c>
      <c r="FX111" s="64">
        <f t="shared" si="613"/>
        <v>48.640000000000008</v>
      </c>
      <c r="FY111" s="64">
        <f t="shared" si="613"/>
        <v>46.208000000000006</v>
      </c>
      <c r="FZ111" s="64">
        <f t="shared" si="613"/>
        <v>43.897600000000011</v>
      </c>
      <c r="GA111" s="64">
        <f t="shared" si="613"/>
        <v>41.702719999999999</v>
      </c>
      <c r="GB111" s="64">
        <f t="shared" si="613"/>
        <v>39.617584000000001</v>
      </c>
      <c r="GC111" s="64">
        <f t="shared" si="613"/>
        <v>37.636704799999997</v>
      </c>
      <c r="GD111" s="64">
        <f t="shared" si="613"/>
        <v>35.754869559999996</v>
      </c>
      <c r="GE111" s="64">
        <f t="shared" si="614"/>
        <v>34.682223473199997</v>
      </c>
      <c r="GF111" s="64">
        <f t="shared" si="614"/>
        <v>33.641756769003997</v>
      </c>
      <c r="GG111" s="64">
        <f t="shared" si="614"/>
        <v>32.63250406593388</v>
      </c>
      <c r="GH111" s="64">
        <f t="shared" si="614"/>
        <v>31.653528943955866</v>
      </c>
      <c r="GI111" s="64">
        <f t="shared" si="614"/>
        <v>30.703923075637181</v>
      </c>
      <c r="GJ111" s="64">
        <f t="shared" si="614"/>
        <v>29.782805383368071</v>
      </c>
      <c r="GK111" s="64">
        <f t="shared" si="614"/>
        <v>28.889321221867029</v>
      </c>
      <c r="GL111" s="64">
        <f t="shared" si="614"/>
        <v>28.022641585211019</v>
      </c>
      <c r="GM111" s="64">
        <f t="shared" si="614"/>
        <v>27.181962337654682</v>
      </c>
      <c r="GN111" s="64">
        <f t="shared" si="614"/>
        <v>26.366503467525042</v>
      </c>
      <c r="GO111" s="64">
        <f t="shared" si="615"/>
        <v>25.575508363499292</v>
      </c>
      <c r="GP111" s="64">
        <f t="shared" si="615"/>
        <v>24.808243112594312</v>
      </c>
      <c r="GQ111" s="64">
        <f t="shared" si="615"/>
        <v>24.063995819216483</v>
      </c>
      <c r="GR111" s="64">
        <f t="shared" si="615"/>
        <v>23.342075944639987</v>
      </c>
      <c r="GS111" s="64">
        <f t="shared" si="615"/>
        <v>22.641813666300784</v>
      </c>
      <c r="GT111" s="64">
        <f t="shared" si="615"/>
        <v>21.96255925631176</v>
      </c>
      <c r="GU111" s="64">
        <f t="shared" si="615"/>
        <v>21.303682478622406</v>
      </c>
      <c r="GV111" s="64">
        <f t="shared" si="615"/>
        <v>20.664572004263732</v>
      </c>
      <c r="GW111" s="64">
        <f t="shared" si="615"/>
        <v>0</v>
      </c>
      <c r="GX111" s="64">
        <f t="shared" si="615"/>
        <v>0</v>
      </c>
      <c r="GY111" s="64">
        <f t="shared" si="616"/>
        <v>0</v>
      </c>
      <c r="GZ111" s="64">
        <f t="shared" si="616"/>
        <v>0</v>
      </c>
      <c r="HA111" s="64">
        <f t="shared" si="616"/>
        <v>0</v>
      </c>
      <c r="HB111" s="64">
        <f t="shared" si="616"/>
        <v>0</v>
      </c>
      <c r="HC111" s="64">
        <f t="shared" si="616"/>
        <v>40.960000000000008</v>
      </c>
      <c r="HD111" s="64">
        <f t="shared" si="616"/>
        <v>38.912000000000006</v>
      </c>
      <c r="HE111" s="64">
        <f t="shared" si="616"/>
        <v>36.966400000000007</v>
      </c>
      <c r="HF111" s="64">
        <f t="shared" si="616"/>
        <v>35.118080000000013</v>
      </c>
      <c r="HG111" s="64">
        <f t="shared" si="616"/>
        <v>33.362175999999998</v>
      </c>
      <c r="HH111" s="64">
        <f t="shared" si="616"/>
        <v>31.694067200000003</v>
      </c>
      <c r="HI111" s="64">
        <f t="shared" si="617"/>
        <v>30.10936384</v>
      </c>
      <c r="HJ111" s="64">
        <f t="shared" si="617"/>
        <v>28.603895647999998</v>
      </c>
      <c r="HK111" s="64">
        <f t="shared" si="617"/>
        <v>27.745778778559998</v>
      </c>
      <c r="HL111" s="64">
        <f t="shared" si="617"/>
        <v>26.913405415203201</v>
      </c>
      <c r="HM111" s="64">
        <f t="shared" si="617"/>
        <v>26.106003252747104</v>
      </c>
      <c r="HN111" s="64">
        <f t="shared" si="617"/>
        <v>25.322823155164695</v>
      </c>
      <c r="HO111" s="64">
        <f t="shared" si="617"/>
        <v>24.563138460509748</v>
      </c>
      <c r="HP111" s="64">
        <f t="shared" si="617"/>
        <v>23.826244306694459</v>
      </c>
      <c r="HQ111" s="64">
        <f t="shared" si="617"/>
        <v>23.111456977493624</v>
      </c>
      <c r="HR111" s="64">
        <f t="shared" si="617"/>
        <v>22.418113268168817</v>
      </c>
      <c r="HS111" s="64">
        <f t="shared" si="618"/>
        <v>21.745569870123745</v>
      </c>
      <c r="HT111" s="64">
        <f t="shared" si="618"/>
        <v>21.093202774020035</v>
      </c>
      <c r="HU111" s="64">
        <f t="shared" si="618"/>
        <v>20.460406690799434</v>
      </c>
      <c r="HV111" s="64">
        <f t="shared" si="618"/>
        <v>19.84659449007545</v>
      </c>
      <c r="HW111" s="64">
        <f t="shared" si="618"/>
        <v>19.251196655373189</v>
      </c>
      <c r="HX111" s="64">
        <f t="shared" si="618"/>
        <v>18.673660755711989</v>
      </c>
      <c r="HY111" s="64">
        <f t="shared" si="618"/>
        <v>18.113450933040628</v>
      </c>
      <c r="HZ111" s="64">
        <f t="shared" si="618"/>
        <v>17.570047405049408</v>
      </c>
      <c r="IA111" s="64">
        <f t="shared" si="618"/>
        <v>17.042945982897926</v>
      </c>
      <c r="IB111" s="64">
        <f t="shared" si="618"/>
        <v>16.531657603410988</v>
      </c>
      <c r="IC111" s="64">
        <f t="shared" si="619"/>
        <v>0</v>
      </c>
      <c r="ID111" s="64">
        <f t="shared" si="619"/>
        <v>0</v>
      </c>
      <c r="IE111" s="64">
        <f t="shared" si="619"/>
        <v>0</v>
      </c>
      <c r="IF111" s="64">
        <f t="shared" si="619"/>
        <v>0</v>
      </c>
      <c r="IG111" s="64">
        <f t="shared" si="619"/>
        <v>0</v>
      </c>
      <c r="IH111" s="64">
        <f t="shared" si="619"/>
        <v>0</v>
      </c>
      <c r="II111" s="64">
        <f t="shared" si="620"/>
        <v>40</v>
      </c>
      <c r="IJ111" s="64">
        <f t="shared" si="620"/>
        <v>42</v>
      </c>
      <c r="IK111" s="64">
        <f t="shared" si="620"/>
        <v>44.1</v>
      </c>
      <c r="IL111" s="64">
        <f t="shared" si="620"/>
        <v>46.305000000000007</v>
      </c>
      <c r="IM111" s="64">
        <f t="shared" si="620"/>
        <v>48.620250000000006</v>
      </c>
      <c r="IN111" s="64">
        <f t="shared" si="620"/>
        <v>51.051262500000007</v>
      </c>
      <c r="IO111" s="64">
        <f t="shared" si="620"/>
        <v>53.603825625000013</v>
      </c>
      <c r="IP111" s="64">
        <f t="shared" si="620"/>
        <v>56.284016906250017</v>
      </c>
      <c r="IQ111" s="64">
        <f t="shared" si="620"/>
        <v>59.098217751562522</v>
      </c>
      <c r="IR111" s="64">
        <f t="shared" si="620"/>
        <v>62.053128639140652</v>
      </c>
      <c r="IS111" s="64">
        <f t="shared" si="621"/>
        <v>65.155785071097682</v>
      </c>
      <c r="IT111" s="64">
        <f t="shared" si="621"/>
        <v>68.413574324652572</v>
      </c>
      <c r="IU111" s="64">
        <f t="shared" si="621"/>
        <v>71.834253040885201</v>
      </c>
      <c r="IV111" s="64">
        <f t="shared" si="621"/>
        <v>75.425965692929466</v>
      </c>
      <c r="IW111" s="64">
        <f t="shared" si="621"/>
        <v>79.197263977575943</v>
      </c>
      <c r="IX111" s="64">
        <f t="shared" si="621"/>
        <v>83.15712717645475</v>
      </c>
      <c r="IY111" s="64">
        <f t="shared" si="621"/>
        <v>85</v>
      </c>
      <c r="IZ111" s="64">
        <f t="shared" si="621"/>
        <v>85</v>
      </c>
      <c r="JA111" s="64">
        <f t="shared" si="621"/>
        <v>85</v>
      </c>
      <c r="JB111" s="64">
        <f t="shared" si="621"/>
        <v>85</v>
      </c>
    </row>
    <row r="112" spans="1:262" x14ac:dyDescent="0.2">
      <c r="A112" t="s">
        <v>108</v>
      </c>
      <c r="B112" t="s">
        <v>161</v>
      </c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64">
        <f t="shared" si="603"/>
        <v>0</v>
      </c>
      <c r="BZ112" s="64">
        <f t="shared" si="603"/>
        <v>0</v>
      </c>
      <c r="CA112" s="64">
        <f t="shared" si="603"/>
        <v>0</v>
      </c>
      <c r="CB112" s="64">
        <f t="shared" si="603"/>
        <v>0</v>
      </c>
      <c r="CC112" s="64">
        <f t="shared" si="603"/>
        <v>0</v>
      </c>
      <c r="CD112" s="64">
        <f t="shared" si="603"/>
        <v>0</v>
      </c>
      <c r="CE112" s="64">
        <f t="shared" si="603"/>
        <v>100</v>
      </c>
      <c r="CF112" s="64">
        <f t="shared" si="603"/>
        <v>95</v>
      </c>
      <c r="CG112" s="64">
        <f t="shared" si="603"/>
        <v>90.25</v>
      </c>
      <c r="CH112" s="64">
        <f t="shared" si="603"/>
        <v>85.737499999999997</v>
      </c>
      <c r="CI112" s="64">
        <f t="shared" si="604"/>
        <v>81.450624999999988</v>
      </c>
      <c r="CJ112" s="64">
        <f t="shared" si="604"/>
        <v>77.378093749999991</v>
      </c>
      <c r="CK112" s="64">
        <f t="shared" si="604"/>
        <v>73.509189062499985</v>
      </c>
      <c r="CL112" s="64">
        <f t="shared" si="604"/>
        <v>69.833729609374984</v>
      </c>
      <c r="CM112" s="64">
        <f t="shared" si="604"/>
        <v>67.738717721093735</v>
      </c>
      <c r="CN112" s="64">
        <f t="shared" si="604"/>
        <v>65.706556189460926</v>
      </c>
      <c r="CO112" s="64">
        <f t="shared" si="604"/>
        <v>63.735359503777097</v>
      </c>
      <c r="CP112" s="64">
        <f t="shared" si="604"/>
        <v>61.823298718663786</v>
      </c>
      <c r="CQ112" s="64">
        <f t="shared" si="604"/>
        <v>59.968599757103867</v>
      </c>
      <c r="CR112" s="64">
        <f t="shared" si="604"/>
        <v>58.16954176439075</v>
      </c>
      <c r="CS112" s="64">
        <f t="shared" si="605"/>
        <v>56.42445551145903</v>
      </c>
      <c r="CT112" s="64">
        <f t="shared" si="605"/>
        <v>54.731721846115256</v>
      </c>
      <c r="CU112" s="64">
        <f t="shared" si="605"/>
        <v>53.089770190731798</v>
      </c>
      <c r="CV112" s="64">
        <f t="shared" si="605"/>
        <v>51.497077085009842</v>
      </c>
      <c r="CW112" s="64">
        <f t="shared" si="605"/>
        <v>49.952164772459547</v>
      </c>
      <c r="CX112" s="64">
        <f t="shared" si="605"/>
        <v>48.453599829285757</v>
      </c>
      <c r="CY112" s="64">
        <f t="shared" si="605"/>
        <v>46.999991834407183</v>
      </c>
      <c r="CZ112" s="64">
        <f t="shared" si="605"/>
        <v>45.589992079374966</v>
      </c>
      <c r="DA112" s="64">
        <f t="shared" si="605"/>
        <v>44.222292316993716</v>
      </c>
      <c r="DB112" s="64">
        <f t="shared" si="605"/>
        <v>42.8956235474839</v>
      </c>
      <c r="DC112" s="64">
        <f t="shared" si="606"/>
        <v>41.60875484105938</v>
      </c>
      <c r="DD112" s="64">
        <f t="shared" si="606"/>
        <v>40.360492195827597</v>
      </c>
      <c r="DE112" s="64">
        <f t="shared" si="606"/>
        <v>0</v>
      </c>
      <c r="DF112" s="64">
        <f t="shared" si="606"/>
        <v>0</v>
      </c>
      <c r="DG112" s="64">
        <f t="shared" si="606"/>
        <v>0</v>
      </c>
      <c r="DH112" s="64">
        <f t="shared" si="606"/>
        <v>0</v>
      </c>
      <c r="DI112" s="64">
        <f t="shared" si="606"/>
        <v>0</v>
      </c>
      <c r="DJ112" s="64">
        <f t="shared" si="606"/>
        <v>0</v>
      </c>
      <c r="DK112" s="64">
        <f t="shared" si="606"/>
        <v>80</v>
      </c>
      <c r="DL112" s="64">
        <f t="shared" si="606"/>
        <v>76</v>
      </c>
      <c r="DM112" s="64">
        <f t="shared" si="607"/>
        <v>72.2</v>
      </c>
      <c r="DN112" s="64">
        <f t="shared" si="607"/>
        <v>68.59</v>
      </c>
      <c r="DO112" s="64">
        <f t="shared" si="607"/>
        <v>65.160499999999999</v>
      </c>
      <c r="DP112" s="64">
        <f t="shared" si="607"/>
        <v>61.902474999999995</v>
      </c>
      <c r="DQ112" s="64">
        <f t="shared" si="607"/>
        <v>58.807351249999989</v>
      </c>
      <c r="DR112" s="64">
        <f t="shared" si="607"/>
        <v>55.866983687499989</v>
      </c>
      <c r="DS112" s="64">
        <f t="shared" si="607"/>
        <v>54.190974176874988</v>
      </c>
      <c r="DT112" s="64">
        <f t="shared" si="607"/>
        <v>52.565244951568744</v>
      </c>
      <c r="DU112" s="64">
        <f t="shared" si="607"/>
        <v>50.988287603021682</v>
      </c>
      <c r="DV112" s="64">
        <f t="shared" si="607"/>
        <v>49.458638974931034</v>
      </c>
      <c r="DW112" s="64">
        <f t="shared" si="608"/>
        <v>47.974879805683095</v>
      </c>
      <c r="DX112" s="64">
        <f t="shared" si="608"/>
        <v>46.535633411512606</v>
      </c>
      <c r="DY112" s="64">
        <f t="shared" si="608"/>
        <v>45.139564409167228</v>
      </c>
      <c r="DZ112" s="64">
        <f t="shared" si="608"/>
        <v>43.785377476892208</v>
      </c>
      <c r="EA112" s="64">
        <f t="shared" si="608"/>
        <v>42.47181615258544</v>
      </c>
      <c r="EB112" s="64">
        <f t="shared" si="608"/>
        <v>41.197661668007875</v>
      </c>
      <c r="EC112" s="64">
        <f t="shared" si="608"/>
        <v>39.961731817967639</v>
      </c>
      <c r="ED112" s="64">
        <f t="shared" si="608"/>
        <v>38.762879863428608</v>
      </c>
      <c r="EE112" s="64">
        <f t="shared" si="608"/>
        <v>37.599993467525749</v>
      </c>
      <c r="EF112" s="64">
        <f t="shared" si="608"/>
        <v>36.471993663499973</v>
      </c>
      <c r="EG112" s="64">
        <f t="shared" si="609"/>
        <v>35.377833853594971</v>
      </c>
      <c r="EH112" s="64">
        <f t="shared" si="609"/>
        <v>34.316498837987119</v>
      </c>
      <c r="EI112" s="64">
        <f t="shared" si="609"/>
        <v>33.287003872847507</v>
      </c>
      <c r="EJ112" s="64">
        <f t="shared" si="609"/>
        <v>32.288393756662082</v>
      </c>
      <c r="EK112" s="64">
        <f t="shared" si="609"/>
        <v>0</v>
      </c>
      <c r="EL112" s="64">
        <f t="shared" si="609"/>
        <v>0</v>
      </c>
      <c r="EM112" s="64">
        <f t="shared" si="609"/>
        <v>0</v>
      </c>
      <c r="EN112" s="64">
        <f t="shared" si="609"/>
        <v>0</v>
      </c>
      <c r="EO112" s="64">
        <f t="shared" si="609"/>
        <v>0</v>
      </c>
      <c r="EP112" s="64">
        <f t="shared" si="609"/>
        <v>0</v>
      </c>
      <c r="EQ112" s="64">
        <f t="shared" si="610"/>
        <v>64</v>
      </c>
      <c r="ER112" s="64">
        <f t="shared" si="610"/>
        <v>60.800000000000004</v>
      </c>
      <c r="ES112" s="64">
        <f t="shared" si="610"/>
        <v>57.760000000000005</v>
      </c>
      <c r="ET112" s="64">
        <f t="shared" si="610"/>
        <v>54.872000000000007</v>
      </c>
      <c r="EU112" s="64">
        <f t="shared" si="610"/>
        <v>52.128399999999999</v>
      </c>
      <c r="EV112" s="64">
        <f t="shared" si="610"/>
        <v>49.521979999999999</v>
      </c>
      <c r="EW112" s="64">
        <f t="shared" si="610"/>
        <v>47.045880999999994</v>
      </c>
      <c r="EX112" s="64">
        <f t="shared" si="610"/>
        <v>44.693586949999997</v>
      </c>
      <c r="EY112" s="64">
        <f t="shared" si="610"/>
        <v>43.352779341499996</v>
      </c>
      <c r="EZ112" s="64">
        <f t="shared" si="610"/>
        <v>42.052195961254995</v>
      </c>
      <c r="FA112" s="64">
        <f t="shared" si="611"/>
        <v>40.790630082417351</v>
      </c>
      <c r="FB112" s="64">
        <f t="shared" si="611"/>
        <v>39.566911179944832</v>
      </c>
      <c r="FC112" s="64">
        <f t="shared" si="611"/>
        <v>38.379903844546476</v>
      </c>
      <c r="FD112" s="64">
        <f t="shared" si="611"/>
        <v>37.228506729210089</v>
      </c>
      <c r="FE112" s="64">
        <f t="shared" si="611"/>
        <v>36.111651527333784</v>
      </c>
      <c r="FF112" s="64">
        <f t="shared" si="611"/>
        <v>35.028301981513771</v>
      </c>
      <c r="FG112" s="64">
        <f t="shared" si="611"/>
        <v>33.977452922068352</v>
      </c>
      <c r="FH112" s="64">
        <f t="shared" si="611"/>
        <v>32.958129334406301</v>
      </c>
      <c r="FI112" s="64">
        <f t="shared" si="611"/>
        <v>31.969385454374112</v>
      </c>
      <c r="FJ112" s="64">
        <f t="shared" si="611"/>
        <v>31.01030389074289</v>
      </c>
      <c r="FK112" s="64">
        <f t="shared" si="612"/>
        <v>30.079994774020602</v>
      </c>
      <c r="FL112" s="64">
        <f t="shared" si="612"/>
        <v>29.17759493079998</v>
      </c>
      <c r="FM112" s="64">
        <f t="shared" si="612"/>
        <v>28.302267082875979</v>
      </c>
      <c r="FN112" s="64">
        <f t="shared" si="612"/>
        <v>27.453199070389697</v>
      </c>
      <c r="FO112" s="64">
        <f t="shared" si="612"/>
        <v>26.629603098278007</v>
      </c>
      <c r="FP112" s="64">
        <f t="shared" si="612"/>
        <v>25.830715005329665</v>
      </c>
      <c r="FQ112" s="64">
        <f t="shared" si="612"/>
        <v>0</v>
      </c>
      <c r="FR112" s="64">
        <f t="shared" si="612"/>
        <v>0</v>
      </c>
      <c r="FS112" s="64">
        <f t="shared" si="612"/>
        <v>0</v>
      </c>
      <c r="FT112" s="64">
        <f t="shared" si="612"/>
        <v>0</v>
      </c>
      <c r="FU112" s="64">
        <f t="shared" si="613"/>
        <v>0</v>
      </c>
      <c r="FV112" s="64">
        <f t="shared" si="613"/>
        <v>0</v>
      </c>
      <c r="FW112" s="64">
        <f t="shared" si="613"/>
        <v>51.2</v>
      </c>
      <c r="FX112" s="64">
        <f t="shared" si="613"/>
        <v>48.640000000000008</v>
      </c>
      <c r="FY112" s="64">
        <f t="shared" si="613"/>
        <v>46.208000000000006</v>
      </c>
      <c r="FZ112" s="64">
        <f t="shared" si="613"/>
        <v>43.897600000000011</v>
      </c>
      <c r="GA112" s="64">
        <f t="shared" si="613"/>
        <v>41.702719999999999</v>
      </c>
      <c r="GB112" s="64">
        <f t="shared" si="613"/>
        <v>39.617584000000001</v>
      </c>
      <c r="GC112" s="64">
        <f t="shared" si="613"/>
        <v>37.636704799999997</v>
      </c>
      <c r="GD112" s="64">
        <f t="shared" si="613"/>
        <v>35.754869559999996</v>
      </c>
      <c r="GE112" s="64">
        <f t="shared" si="614"/>
        <v>34.682223473199997</v>
      </c>
      <c r="GF112" s="64">
        <f t="shared" si="614"/>
        <v>33.641756769003997</v>
      </c>
      <c r="GG112" s="64">
        <f t="shared" si="614"/>
        <v>32.63250406593388</v>
      </c>
      <c r="GH112" s="64">
        <f t="shared" si="614"/>
        <v>31.653528943955866</v>
      </c>
      <c r="GI112" s="64">
        <f t="shared" si="614"/>
        <v>30.703923075637181</v>
      </c>
      <c r="GJ112" s="64">
        <f t="shared" si="614"/>
        <v>29.782805383368071</v>
      </c>
      <c r="GK112" s="64">
        <f t="shared" si="614"/>
        <v>28.889321221867029</v>
      </c>
      <c r="GL112" s="64">
        <f t="shared" si="614"/>
        <v>28.022641585211019</v>
      </c>
      <c r="GM112" s="64">
        <f t="shared" si="614"/>
        <v>27.181962337654682</v>
      </c>
      <c r="GN112" s="64">
        <f t="shared" si="614"/>
        <v>26.366503467525042</v>
      </c>
      <c r="GO112" s="64">
        <f t="shared" si="615"/>
        <v>25.575508363499292</v>
      </c>
      <c r="GP112" s="64">
        <f t="shared" si="615"/>
        <v>24.808243112594312</v>
      </c>
      <c r="GQ112" s="64">
        <f t="shared" si="615"/>
        <v>24.063995819216483</v>
      </c>
      <c r="GR112" s="64">
        <f t="shared" si="615"/>
        <v>23.342075944639987</v>
      </c>
      <c r="GS112" s="64">
        <f t="shared" si="615"/>
        <v>22.641813666300784</v>
      </c>
      <c r="GT112" s="64">
        <f t="shared" si="615"/>
        <v>21.96255925631176</v>
      </c>
      <c r="GU112" s="64">
        <f t="shared" si="615"/>
        <v>21.303682478622406</v>
      </c>
      <c r="GV112" s="64">
        <f t="shared" si="615"/>
        <v>20.664572004263732</v>
      </c>
      <c r="GW112" s="64">
        <f t="shared" si="615"/>
        <v>0</v>
      </c>
      <c r="GX112" s="64">
        <f t="shared" si="615"/>
        <v>0</v>
      </c>
      <c r="GY112" s="64">
        <f t="shared" si="616"/>
        <v>0</v>
      </c>
      <c r="GZ112" s="64">
        <f t="shared" si="616"/>
        <v>0</v>
      </c>
      <c r="HA112" s="64">
        <f t="shared" si="616"/>
        <v>0</v>
      </c>
      <c r="HB112" s="64">
        <f t="shared" si="616"/>
        <v>0</v>
      </c>
      <c r="HC112" s="64">
        <f t="shared" si="616"/>
        <v>40.960000000000008</v>
      </c>
      <c r="HD112" s="64">
        <f t="shared" si="616"/>
        <v>38.912000000000006</v>
      </c>
      <c r="HE112" s="64">
        <f t="shared" si="616"/>
        <v>36.966400000000007</v>
      </c>
      <c r="HF112" s="64">
        <f t="shared" si="616"/>
        <v>35.118080000000013</v>
      </c>
      <c r="HG112" s="64">
        <f t="shared" si="616"/>
        <v>33.362175999999998</v>
      </c>
      <c r="HH112" s="64">
        <f t="shared" si="616"/>
        <v>31.694067200000003</v>
      </c>
      <c r="HI112" s="64">
        <f t="shared" si="617"/>
        <v>30.10936384</v>
      </c>
      <c r="HJ112" s="64">
        <f t="shared" si="617"/>
        <v>28.603895647999998</v>
      </c>
      <c r="HK112" s="64">
        <f t="shared" si="617"/>
        <v>27.745778778559998</v>
      </c>
      <c r="HL112" s="64">
        <f t="shared" si="617"/>
        <v>26.913405415203201</v>
      </c>
      <c r="HM112" s="64">
        <f t="shared" si="617"/>
        <v>26.106003252747104</v>
      </c>
      <c r="HN112" s="64">
        <f t="shared" si="617"/>
        <v>25.322823155164695</v>
      </c>
      <c r="HO112" s="64">
        <f t="shared" si="617"/>
        <v>24.563138460509748</v>
      </c>
      <c r="HP112" s="64">
        <f t="shared" si="617"/>
        <v>23.826244306694459</v>
      </c>
      <c r="HQ112" s="64">
        <f t="shared" si="617"/>
        <v>23.111456977493624</v>
      </c>
      <c r="HR112" s="64">
        <f t="shared" si="617"/>
        <v>22.418113268168817</v>
      </c>
      <c r="HS112" s="64">
        <f t="shared" si="618"/>
        <v>21.745569870123745</v>
      </c>
      <c r="HT112" s="64">
        <f t="shared" si="618"/>
        <v>21.093202774020035</v>
      </c>
      <c r="HU112" s="64">
        <f t="shared" si="618"/>
        <v>20.460406690799434</v>
      </c>
      <c r="HV112" s="64">
        <f t="shared" si="618"/>
        <v>19.84659449007545</v>
      </c>
      <c r="HW112" s="64">
        <f t="shared" si="618"/>
        <v>19.251196655373189</v>
      </c>
      <c r="HX112" s="64">
        <f t="shared" si="618"/>
        <v>18.673660755711989</v>
      </c>
      <c r="HY112" s="64">
        <f t="shared" si="618"/>
        <v>18.113450933040628</v>
      </c>
      <c r="HZ112" s="64">
        <f t="shared" si="618"/>
        <v>17.570047405049408</v>
      </c>
      <c r="IA112" s="64">
        <f t="shared" si="618"/>
        <v>17.042945982897926</v>
      </c>
      <c r="IB112" s="64">
        <f t="shared" si="618"/>
        <v>16.531657603410988</v>
      </c>
      <c r="IC112" s="64">
        <f t="shared" si="619"/>
        <v>0</v>
      </c>
      <c r="ID112" s="64">
        <f t="shared" si="619"/>
        <v>0</v>
      </c>
      <c r="IE112" s="64">
        <f t="shared" si="619"/>
        <v>0</v>
      </c>
      <c r="IF112" s="64">
        <f t="shared" si="619"/>
        <v>0</v>
      </c>
      <c r="IG112" s="64">
        <f t="shared" si="619"/>
        <v>0</v>
      </c>
      <c r="IH112" s="64">
        <f t="shared" si="619"/>
        <v>0</v>
      </c>
      <c r="II112" s="64">
        <f t="shared" si="620"/>
        <v>40</v>
      </c>
      <c r="IJ112" s="64">
        <f t="shared" si="620"/>
        <v>42</v>
      </c>
      <c r="IK112" s="64">
        <f t="shared" si="620"/>
        <v>44.1</v>
      </c>
      <c r="IL112" s="64">
        <f t="shared" si="620"/>
        <v>46.305000000000007</v>
      </c>
      <c r="IM112" s="64">
        <f t="shared" si="620"/>
        <v>48.620250000000006</v>
      </c>
      <c r="IN112" s="64">
        <f t="shared" si="620"/>
        <v>51.051262500000007</v>
      </c>
      <c r="IO112" s="64">
        <f t="shared" si="620"/>
        <v>53.603825625000013</v>
      </c>
      <c r="IP112" s="64">
        <f t="shared" si="620"/>
        <v>56.284016906250017</v>
      </c>
      <c r="IQ112" s="64">
        <f t="shared" si="620"/>
        <v>59.098217751562522</v>
      </c>
      <c r="IR112" s="64">
        <f t="shared" si="620"/>
        <v>62.053128639140652</v>
      </c>
      <c r="IS112" s="64">
        <f t="shared" si="621"/>
        <v>65.155785071097682</v>
      </c>
      <c r="IT112" s="64">
        <f t="shared" si="621"/>
        <v>68.413574324652572</v>
      </c>
      <c r="IU112" s="64">
        <f t="shared" si="621"/>
        <v>71.834253040885201</v>
      </c>
      <c r="IV112" s="64">
        <f t="shared" si="621"/>
        <v>75.425965692929466</v>
      </c>
      <c r="IW112" s="64">
        <f t="shared" si="621"/>
        <v>79.197263977575943</v>
      </c>
      <c r="IX112" s="64">
        <f t="shared" si="621"/>
        <v>83.15712717645475</v>
      </c>
      <c r="IY112" s="64">
        <f t="shared" si="621"/>
        <v>85</v>
      </c>
      <c r="IZ112" s="64">
        <f t="shared" si="621"/>
        <v>85</v>
      </c>
      <c r="JA112" s="64">
        <f t="shared" si="621"/>
        <v>85</v>
      </c>
      <c r="JB112" s="64">
        <f t="shared" si="621"/>
        <v>85</v>
      </c>
    </row>
    <row r="113" spans="1:262" x14ac:dyDescent="0.2">
      <c r="A113" t="s">
        <v>108</v>
      </c>
      <c r="B113" t="s">
        <v>162</v>
      </c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64">
        <f t="shared" si="603"/>
        <v>0</v>
      </c>
      <c r="BZ113" s="64">
        <f t="shared" si="603"/>
        <v>0</v>
      </c>
      <c r="CA113" s="64">
        <f t="shared" si="603"/>
        <v>0</v>
      </c>
      <c r="CB113" s="64">
        <f t="shared" si="603"/>
        <v>0</v>
      </c>
      <c r="CC113" s="64">
        <f t="shared" si="603"/>
        <v>0</v>
      </c>
      <c r="CD113" s="64">
        <f t="shared" si="603"/>
        <v>0</v>
      </c>
      <c r="CE113" s="64">
        <f t="shared" si="603"/>
        <v>100</v>
      </c>
      <c r="CF113" s="64">
        <f t="shared" si="603"/>
        <v>95</v>
      </c>
      <c r="CG113" s="64">
        <f t="shared" si="603"/>
        <v>90.25</v>
      </c>
      <c r="CH113" s="64">
        <f t="shared" si="603"/>
        <v>85.737499999999997</v>
      </c>
      <c r="CI113" s="64">
        <f t="shared" si="604"/>
        <v>81.450624999999988</v>
      </c>
      <c r="CJ113" s="64">
        <f t="shared" si="604"/>
        <v>77.378093749999991</v>
      </c>
      <c r="CK113" s="64">
        <f t="shared" si="604"/>
        <v>73.509189062499985</v>
      </c>
      <c r="CL113" s="64">
        <f t="shared" si="604"/>
        <v>69.833729609374984</v>
      </c>
      <c r="CM113" s="64">
        <f t="shared" si="604"/>
        <v>67.738717721093735</v>
      </c>
      <c r="CN113" s="64">
        <f t="shared" si="604"/>
        <v>65.706556189460926</v>
      </c>
      <c r="CO113" s="64">
        <f t="shared" si="604"/>
        <v>63.735359503777097</v>
      </c>
      <c r="CP113" s="64">
        <f t="shared" si="604"/>
        <v>61.823298718663786</v>
      </c>
      <c r="CQ113" s="64">
        <f t="shared" si="604"/>
        <v>59.968599757103867</v>
      </c>
      <c r="CR113" s="64">
        <f t="shared" si="604"/>
        <v>58.16954176439075</v>
      </c>
      <c r="CS113" s="64">
        <f t="shared" si="605"/>
        <v>56.42445551145903</v>
      </c>
      <c r="CT113" s="64">
        <f t="shared" si="605"/>
        <v>54.731721846115256</v>
      </c>
      <c r="CU113" s="64">
        <f t="shared" si="605"/>
        <v>53.089770190731798</v>
      </c>
      <c r="CV113" s="64">
        <f t="shared" si="605"/>
        <v>51.497077085009842</v>
      </c>
      <c r="CW113" s="64">
        <f t="shared" si="605"/>
        <v>49.952164772459547</v>
      </c>
      <c r="CX113" s="64">
        <f t="shared" si="605"/>
        <v>48.453599829285757</v>
      </c>
      <c r="CY113" s="64">
        <f t="shared" si="605"/>
        <v>46.999991834407183</v>
      </c>
      <c r="CZ113" s="64">
        <f t="shared" si="605"/>
        <v>45.589992079374966</v>
      </c>
      <c r="DA113" s="64">
        <f t="shared" si="605"/>
        <v>44.222292316993716</v>
      </c>
      <c r="DB113" s="64">
        <f t="shared" si="605"/>
        <v>42.8956235474839</v>
      </c>
      <c r="DC113" s="64">
        <f t="shared" si="606"/>
        <v>41.60875484105938</v>
      </c>
      <c r="DD113" s="64">
        <f t="shared" si="606"/>
        <v>40.360492195827597</v>
      </c>
      <c r="DE113" s="64">
        <f t="shared" si="606"/>
        <v>0</v>
      </c>
      <c r="DF113" s="64">
        <f t="shared" si="606"/>
        <v>0</v>
      </c>
      <c r="DG113" s="64">
        <f t="shared" si="606"/>
        <v>0</v>
      </c>
      <c r="DH113" s="64">
        <f t="shared" si="606"/>
        <v>0</v>
      </c>
      <c r="DI113" s="64">
        <f t="shared" si="606"/>
        <v>0</v>
      </c>
      <c r="DJ113" s="64">
        <f t="shared" si="606"/>
        <v>0</v>
      </c>
      <c r="DK113" s="64">
        <f t="shared" si="606"/>
        <v>80</v>
      </c>
      <c r="DL113" s="64">
        <f t="shared" si="606"/>
        <v>76</v>
      </c>
      <c r="DM113" s="64">
        <f t="shared" si="607"/>
        <v>72.2</v>
      </c>
      <c r="DN113" s="64">
        <f t="shared" si="607"/>
        <v>68.59</v>
      </c>
      <c r="DO113" s="64">
        <f t="shared" si="607"/>
        <v>65.160499999999999</v>
      </c>
      <c r="DP113" s="64">
        <f t="shared" si="607"/>
        <v>61.902474999999995</v>
      </c>
      <c r="DQ113" s="64">
        <f t="shared" si="607"/>
        <v>58.807351249999989</v>
      </c>
      <c r="DR113" s="64">
        <f t="shared" si="607"/>
        <v>55.866983687499989</v>
      </c>
      <c r="DS113" s="64">
        <f t="shared" si="607"/>
        <v>54.190974176874988</v>
      </c>
      <c r="DT113" s="64">
        <f t="shared" si="607"/>
        <v>52.565244951568744</v>
      </c>
      <c r="DU113" s="64">
        <f t="shared" si="607"/>
        <v>50.988287603021682</v>
      </c>
      <c r="DV113" s="64">
        <f t="shared" si="607"/>
        <v>49.458638974931034</v>
      </c>
      <c r="DW113" s="64">
        <f t="shared" si="608"/>
        <v>47.974879805683095</v>
      </c>
      <c r="DX113" s="64">
        <f t="shared" si="608"/>
        <v>46.535633411512606</v>
      </c>
      <c r="DY113" s="64">
        <f t="shared" si="608"/>
        <v>45.139564409167228</v>
      </c>
      <c r="DZ113" s="64">
        <f t="shared" si="608"/>
        <v>43.785377476892208</v>
      </c>
      <c r="EA113" s="64">
        <f t="shared" si="608"/>
        <v>42.47181615258544</v>
      </c>
      <c r="EB113" s="64">
        <f t="shared" si="608"/>
        <v>41.197661668007875</v>
      </c>
      <c r="EC113" s="64">
        <f t="shared" si="608"/>
        <v>39.961731817967639</v>
      </c>
      <c r="ED113" s="64">
        <f t="shared" si="608"/>
        <v>38.762879863428608</v>
      </c>
      <c r="EE113" s="64">
        <f t="shared" si="608"/>
        <v>37.599993467525749</v>
      </c>
      <c r="EF113" s="64">
        <f t="shared" si="608"/>
        <v>36.471993663499973</v>
      </c>
      <c r="EG113" s="64">
        <f t="shared" si="609"/>
        <v>35.377833853594971</v>
      </c>
      <c r="EH113" s="64">
        <f t="shared" si="609"/>
        <v>34.316498837987119</v>
      </c>
      <c r="EI113" s="64">
        <f t="shared" si="609"/>
        <v>33.287003872847507</v>
      </c>
      <c r="EJ113" s="64">
        <f t="shared" si="609"/>
        <v>32.288393756662082</v>
      </c>
      <c r="EK113" s="64">
        <f t="shared" si="609"/>
        <v>0</v>
      </c>
      <c r="EL113" s="64">
        <f t="shared" si="609"/>
        <v>0</v>
      </c>
      <c r="EM113" s="64">
        <f t="shared" si="609"/>
        <v>0</v>
      </c>
      <c r="EN113" s="64">
        <f t="shared" si="609"/>
        <v>0</v>
      </c>
      <c r="EO113" s="64">
        <f t="shared" si="609"/>
        <v>0</v>
      </c>
      <c r="EP113" s="64">
        <f t="shared" si="609"/>
        <v>0</v>
      </c>
      <c r="EQ113" s="64">
        <f t="shared" si="610"/>
        <v>64</v>
      </c>
      <c r="ER113" s="64">
        <f t="shared" si="610"/>
        <v>60.800000000000004</v>
      </c>
      <c r="ES113" s="64">
        <f t="shared" si="610"/>
        <v>57.760000000000005</v>
      </c>
      <c r="ET113" s="64">
        <f t="shared" si="610"/>
        <v>54.872000000000007</v>
      </c>
      <c r="EU113" s="64">
        <f t="shared" si="610"/>
        <v>52.128399999999999</v>
      </c>
      <c r="EV113" s="64">
        <f t="shared" si="610"/>
        <v>49.521979999999999</v>
      </c>
      <c r="EW113" s="64">
        <f t="shared" si="610"/>
        <v>47.045880999999994</v>
      </c>
      <c r="EX113" s="64">
        <f t="shared" si="610"/>
        <v>44.693586949999997</v>
      </c>
      <c r="EY113" s="64">
        <f t="shared" si="610"/>
        <v>43.352779341499996</v>
      </c>
      <c r="EZ113" s="64">
        <f t="shared" si="610"/>
        <v>42.052195961254995</v>
      </c>
      <c r="FA113" s="64">
        <f t="shared" si="611"/>
        <v>40.790630082417351</v>
      </c>
      <c r="FB113" s="64">
        <f t="shared" si="611"/>
        <v>39.566911179944832</v>
      </c>
      <c r="FC113" s="64">
        <f t="shared" si="611"/>
        <v>38.379903844546476</v>
      </c>
      <c r="FD113" s="64">
        <f t="shared" si="611"/>
        <v>37.228506729210089</v>
      </c>
      <c r="FE113" s="64">
        <f t="shared" si="611"/>
        <v>36.111651527333784</v>
      </c>
      <c r="FF113" s="64">
        <f t="shared" si="611"/>
        <v>35.028301981513771</v>
      </c>
      <c r="FG113" s="64">
        <f t="shared" si="611"/>
        <v>33.977452922068352</v>
      </c>
      <c r="FH113" s="64">
        <f t="shared" si="611"/>
        <v>32.958129334406301</v>
      </c>
      <c r="FI113" s="64">
        <f t="shared" si="611"/>
        <v>31.969385454374112</v>
      </c>
      <c r="FJ113" s="64">
        <f t="shared" si="611"/>
        <v>31.01030389074289</v>
      </c>
      <c r="FK113" s="64">
        <f t="shared" si="612"/>
        <v>30.079994774020602</v>
      </c>
      <c r="FL113" s="64">
        <f t="shared" si="612"/>
        <v>29.17759493079998</v>
      </c>
      <c r="FM113" s="64">
        <f t="shared" si="612"/>
        <v>28.302267082875979</v>
      </c>
      <c r="FN113" s="64">
        <f t="shared" si="612"/>
        <v>27.453199070389697</v>
      </c>
      <c r="FO113" s="64">
        <f t="shared" si="612"/>
        <v>26.629603098278007</v>
      </c>
      <c r="FP113" s="64">
        <f t="shared" si="612"/>
        <v>25.830715005329665</v>
      </c>
      <c r="FQ113" s="64">
        <f t="shared" si="612"/>
        <v>0</v>
      </c>
      <c r="FR113" s="64">
        <f t="shared" si="612"/>
        <v>0</v>
      </c>
      <c r="FS113" s="64">
        <f t="shared" si="612"/>
        <v>0</v>
      </c>
      <c r="FT113" s="64">
        <f t="shared" si="612"/>
        <v>0</v>
      </c>
      <c r="FU113" s="64">
        <f t="shared" si="613"/>
        <v>0</v>
      </c>
      <c r="FV113" s="64">
        <f t="shared" si="613"/>
        <v>0</v>
      </c>
      <c r="FW113" s="64">
        <f t="shared" si="613"/>
        <v>51.2</v>
      </c>
      <c r="FX113" s="64">
        <f t="shared" si="613"/>
        <v>48.640000000000008</v>
      </c>
      <c r="FY113" s="64">
        <f t="shared" si="613"/>
        <v>46.208000000000006</v>
      </c>
      <c r="FZ113" s="64">
        <f t="shared" si="613"/>
        <v>43.897600000000011</v>
      </c>
      <c r="GA113" s="64">
        <f t="shared" si="613"/>
        <v>41.702719999999999</v>
      </c>
      <c r="GB113" s="64">
        <f t="shared" si="613"/>
        <v>39.617584000000001</v>
      </c>
      <c r="GC113" s="64">
        <f t="shared" si="613"/>
        <v>37.636704799999997</v>
      </c>
      <c r="GD113" s="64">
        <f t="shared" si="613"/>
        <v>35.754869559999996</v>
      </c>
      <c r="GE113" s="64">
        <f t="shared" si="614"/>
        <v>34.682223473199997</v>
      </c>
      <c r="GF113" s="64">
        <f t="shared" si="614"/>
        <v>33.641756769003997</v>
      </c>
      <c r="GG113" s="64">
        <f t="shared" si="614"/>
        <v>32.63250406593388</v>
      </c>
      <c r="GH113" s="64">
        <f t="shared" si="614"/>
        <v>31.653528943955866</v>
      </c>
      <c r="GI113" s="64">
        <f t="shared" si="614"/>
        <v>30.703923075637181</v>
      </c>
      <c r="GJ113" s="64">
        <f t="shared" si="614"/>
        <v>29.782805383368071</v>
      </c>
      <c r="GK113" s="64">
        <f t="shared" si="614"/>
        <v>28.889321221867029</v>
      </c>
      <c r="GL113" s="64">
        <f t="shared" si="614"/>
        <v>28.022641585211019</v>
      </c>
      <c r="GM113" s="64">
        <f t="shared" si="614"/>
        <v>27.181962337654682</v>
      </c>
      <c r="GN113" s="64">
        <f t="shared" si="614"/>
        <v>26.366503467525042</v>
      </c>
      <c r="GO113" s="64">
        <f t="shared" si="615"/>
        <v>25.575508363499292</v>
      </c>
      <c r="GP113" s="64">
        <f t="shared" si="615"/>
        <v>24.808243112594312</v>
      </c>
      <c r="GQ113" s="64">
        <f t="shared" si="615"/>
        <v>24.063995819216483</v>
      </c>
      <c r="GR113" s="64">
        <f t="shared" si="615"/>
        <v>23.342075944639987</v>
      </c>
      <c r="GS113" s="64">
        <f t="shared" si="615"/>
        <v>22.641813666300784</v>
      </c>
      <c r="GT113" s="64">
        <f t="shared" si="615"/>
        <v>21.96255925631176</v>
      </c>
      <c r="GU113" s="64">
        <f t="shared" si="615"/>
        <v>21.303682478622406</v>
      </c>
      <c r="GV113" s="64">
        <f t="shared" si="615"/>
        <v>20.664572004263732</v>
      </c>
      <c r="GW113" s="64">
        <f t="shared" si="615"/>
        <v>0</v>
      </c>
      <c r="GX113" s="64">
        <f t="shared" si="615"/>
        <v>0</v>
      </c>
      <c r="GY113" s="64">
        <f t="shared" si="616"/>
        <v>0</v>
      </c>
      <c r="GZ113" s="64">
        <f t="shared" si="616"/>
        <v>0</v>
      </c>
      <c r="HA113" s="64">
        <f t="shared" si="616"/>
        <v>0</v>
      </c>
      <c r="HB113" s="64">
        <f t="shared" si="616"/>
        <v>0</v>
      </c>
      <c r="HC113" s="64">
        <f t="shared" si="616"/>
        <v>40.960000000000008</v>
      </c>
      <c r="HD113" s="64">
        <f t="shared" si="616"/>
        <v>38.912000000000006</v>
      </c>
      <c r="HE113" s="64">
        <f t="shared" si="616"/>
        <v>36.966400000000007</v>
      </c>
      <c r="HF113" s="64">
        <f t="shared" si="616"/>
        <v>35.118080000000013</v>
      </c>
      <c r="HG113" s="64">
        <f t="shared" si="616"/>
        <v>33.362175999999998</v>
      </c>
      <c r="HH113" s="64">
        <f t="shared" si="616"/>
        <v>31.694067200000003</v>
      </c>
      <c r="HI113" s="64">
        <f t="shared" si="617"/>
        <v>30.10936384</v>
      </c>
      <c r="HJ113" s="64">
        <f t="shared" si="617"/>
        <v>28.603895647999998</v>
      </c>
      <c r="HK113" s="64">
        <f t="shared" si="617"/>
        <v>27.745778778559998</v>
      </c>
      <c r="HL113" s="64">
        <f t="shared" si="617"/>
        <v>26.913405415203201</v>
      </c>
      <c r="HM113" s="64">
        <f t="shared" si="617"/>
        <v>26.106003252747104</v>
      </c>
      <c r="HN113" s="64">
        <f t="shared" si="617"/>
        <v>25.322823155164695</v>
      </c>
      <c r="HO113" s="64">
        <f t="shared" si="617"/>
        <v>24.563138460509748</v>
      </c>
      <c r="HP113" s="64">
        <f t="shared" si="617"/>
        <v>23.826244306694459</v>
      </c>
      <c r="HQ113" s="64">
        <f t="shared" si="617"/>
        <v>23.111456977493624</v>
      </c>
      <c r="HR113" s="64">
        <f t="shared" si="617"/>
        <v>22.418113268168817</v>
      </c>
      <c r="HS113" s="64">
        <f t="shared" si="618"/>
        <v>21.745569870123745</v>
      </c>
      <c r="HT113" s="64">
        <f t="shared" si="618"/>
        <v>21.093202774020035</v>
      </c>
      <c r="HU113" s="64">
        <f t="shared" si="618"/>
        <v>20.460406690799434</v>
      </c>
      <c r="HV113" s="64">
        <f t="shared" si="618"/>
        <v>19.84659449007545</v>
      </c>
      <c r="HW113" s="64">
        <f t="shared" si="618"/>
        <v>19.251196655373189</v>
      </c>
      <c r="HX113" s="64">
        <f t="shared" si="618"/>
        <v>18.673660755711989</v>
      </c>
      <c r="HY113" s="64">
        <f t="shared" si="618"/>
        <v>18.113450933040628</v>
      </c>
      <c r="HZ113" s="64">
        <f t="shared" si="618"/>
        <v>17.570047405049408</v>
      </c>
      <c r="IA113" s="64">
        <f t="shared" si="618"/>
        <v>17.042945982897926</v>
      </c>
      <c r="IB113" s="64">
        <f t="shared" si="618"/>
        <v>16.531657603410988</v>
      </c>
      <c r="IC113" s="64">
        <f t="shared" si="619"/>
        <v>0</v>
      </c>
      <c r="ID113" s="64">
        <f t="shared" si="619"/>
        <v>0</v>
      </c>
      <c r="IE113" s="64">
        <f t="shared" si="619"/>
        <v>0</v>
      </c>
      <c r="IF113" s="64">
        <f t="shared" si="619"/>
        <v>0</v>
      </c>
      <c r="IG113" s="64">
        <f t="shared" si="619"/>
        <v>0</v>
      </c>
      <c r="IH113" s="64">
        <f t="shared" si="619"/>
        <v>0</v>
      </c>
      <c r="II113" s="64">
        <f t="shared" si="620"/>
        <v>40</v>
      </c>
      <c r="IJ113" s="64">
        <f t="shared" si="620"/>
        <v>42</v>
      </c>
      <c r="IK113" s="64">
        <f t="shared" si="620"/>
        <v>44.1</v>
      </c>
      <c r="IL113" s="64">
        <f t="shared" si="620"/>
        <v>46.305000000000007</v>
      </c>
      <c r="IM113" s="64">
        <f t="shared" si="620"/>
        <v>48.620250000000006</v>
      </c>
      <c r="IN113" s="64">
        <f t="shared" si="620"/>
        <v>51.051262500000007</v>
      </c>
      <c r="IO113" s="64">
        <f t="shared" si="620"/>
        <v>53.603825625000013</v>
      </c>
      <c r="IP113" s="64">
        <f t="shared" si="620"/>
        <v>56.284016906250017</v>
      </c>
      <c r="IQ113" s="64">
        <f t="shared" si="620"/>
        <v>59.098217751562522</v>
      </c>
      <c r="IR113" s="64">
        <f t="shared" si="620"/>
        <v>62.053128639140652</v>
      </c>
      <c r="IS113" s="64">
        <f t="shared" si="621"/>
        <v>65.155785071097682</v>
      </c>
      <c r="IT113" s="64">
        <f t="shared" si="621"/>
        <v>68.413574324652572</v>
      </c>
      <c r="IU113" s="64">
        <f t="shared" si="621"/>
        <v>71.834253040885201</v>
      </c>
      <c r="IV113" s="64">
        <f t="shared" si="621"/>
        <v>75.425965692929466</v>
      </c>
      <c r="IW113" s="64">
        <f t="shared" si="621"/>
        <v>79.197263977575943</v>
      </c>
      <c r="IX113" s="64">
        <f t="shared" si="621"/>
        <v>83.15712717645475</v>
      </c>
      <c r="IY113" s="64">
        <f t="shared" si="621"/>
        <v>85</v>
      </c>
      <c r="IZ113" s="64">
        <f t="shared" si="621"/>
        <v>85</v>
      </c>
      <c r="JA113" s="64">
        <f t="shared" si="621"/>
        <v>85</v>
      </c>
      <c r="JB113" s="64">
        <f t="shared" si="621"/>
        <v>85</v>
      </c>
    </row>
    <row r="114" spans="1:262" x14ac:dyDescent="0.2">
      <c r="A114" t="s">
        <v>108</v>
      </c>
      <c r="B114" t="s">
        <v>163</v>
      </c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DC114" s="64">
        <f t="shared" ref="DC114:DL118" si="622">C$182</f>
        <v>0</v>
      </c>
      <c r="DD114" s="64">
        <f t="shared" si="622"/>
        <v>0</v>
      </c>
      <c r="DE114" s="64">
        <f t="shared" si="622"/>
        <v>0</v>
      </c>
      <c r="DF114" s="64">
        <f t="shared" si="622"/>
        <v>0</v>
      </c>
      <c r="DG114" s="64">
        <f t="shared" si="622"/>
        <v>0</v>
      </c>
      <c r="DH114" s="64">
        <f t="shared" si="622"/>
        <v>0</v>
      </c>
      <c r="DI114" s="64">
        <f t="shared" si="622"/>
        <v>100</v>
      </c>
      <c r="DJ114" s="64">
        <f t="shared" si="622"/>
        <v>95</v>
      </c>
      <c r="DK114" s="64">
        <f t="shared" si="622"/>
        <v>90.25</v>
      </c>
      <c r="DL114" s="64">
        <f t="shared" si="622"/>
        <v>85.737499999999997</v>
      </c>
      <c r="DM114" s="64">
        <f t="shared" ref="DM114:DV118" si="623">M$182</f>
        <v>81.450624999999988</v>
      </c>
      <c r="DN114" s="64">
        <f t="shared" si="623"/>
        <v>77.378093749999991</v>
      </c>
      <c r="DO114" s="64">
        <f t="shared" si="623"/>
        <v>73.509189062499985</v>
      </c>
      <c r="DP114" s="64">
        <f t="shared" si="623"/>
        <v>69.833729609374984</v>
      </c>
      <c r="DQ114" s="64">
        <f t="shared" si="623"/>
        <v>67.738717721093735</v>
      </c>
      <c r="DR114" s="64">
        <f t="shared" si="623"/>
        <v>65.706556189460926</v>
      </c>
      <c r="DS114" s="64">
        <f t="shared" si="623"/>
        <v>63.735359503777097</v>
      </c>
      <c r="DT114" s="64">
        <f t="shared" si="623"/>
        <v>61.823298718663786</v>
      </c>
      <c r="DU114" s="64">
        <f t="shared" si="623"/>
        <v>59.968599757103867</v>
      </c>
      <c r="DV114" s="64">
        <f t="shared" si="623"/>
        <v>58.16954176439075</v>
      </c>
      <c r="DW114" s="64">
        <f t="shared" ref="DW114:EF118" si="624">W$182</f>
        <v>56.42445551145903</v>
      </c>
      <c r="DX114" s="64">
        <f t="shared" si="624"/>
        <v>54.731721846115256</v>
      </c>
      <c r="DY114" s="64">
        <f t="shared" si="624"/>
        <v>53.089770190731798</v>
      </c>
      <c r="DZ114" s="64">
        <f t="shared" si="624"/>
        <v>51.497077085009842</v>
      </c>
      <c r="EA114" s="64">
        <f t="shared" si="624"/>
        <v>49.952164772459547</v>
      </c>
      <c r="EB114" s="64">
        <f t="shared" si="624"/>
        <v>48.453599829285757</v>
      </c>
      <c r="EC114" s="64">
        <f t="shared" si="624"/>
        <v>46.999991834407183</v>
      </c>
      <c r="ED114" s="64">
        <f t="shared" si="624"/>
        <v>45.589992079374966</v>
      </c>
      <c r="EE114" s="64">
        <f t="shared" si="624"/>
        <v>44.222292316993716</v>
      </c>
      <c r="EF114" s="64">
        <f t="shared" si="624"/>
        <v>42.8956235474839</v>
      </c>
      <c r="EG114" s="64">
        <f t="shared" ref="EG114:EP118" si="625">AG$182</f>
        <v>41.60875484105938</v>
      </c>
      <c r="EH114" s="64">
        <f t="shared" si="625"/>
        <v>40.360492195827597</v>
      </c>
      <c r="EI114" s="64">
        <f t="shared" si="625"/>
        <v>0</v>
      </c>
      <c r="EJ114" s="64">
        <f t="shared" si="625"/>
        <v>0</v>
      </c>
      <c r="EK114" s="64">
        <f t="shared" si="625"/>
        <v>0</v>
      </c>
      <c r="EL114" s="64">
        <f t="shared" si="625"/>
        <v>0</v>
      </c>
      <c r="EM114" s="64">
        <f t="shared" si="625"/>
        <v>0</v>
      </c>
      <c r="EN114" s="64">
        <f t="shared" si="625"/>
        <v>0</v>
      </c>
      <c r="EO114" s="64">
        <f t="shared" si="625"/>
        <v>80</v>
      </c>
      <c r="EP114" s="64">
        <f t="shared" si="625"/>
        <v>76</v>
      </c>
      <c r="EQ114" s="64">
        <f t="shared" ref="EQ114:EZ118" si="626">AQ$182</f>
        <v>72.2</v>
      </c>
      <c r="ER114" s="64">
        <f t="shared" si="626"/>
        <v>68.59</v>
      </c>
      <c r="ES114" s="64">
        <f t="shared" si="626"/>
        <v>65.160499999999999</v>
      </c>
      <c r="ET114" s="64">
        <f t="shared" si="626"/>
        <v>61.902474999999995</v>
      </c>
      <c r="EU114" s="64">
        <f t="shared" si="626"/>
        <v>58.807351249999989</v>
      </c>
      <c r="EV114" s="64">
        <f t="shared" si="626"/>
        <v>55.866983687499989</v>
      </c>
      <c r="EW114" s="64">
        <f t="shared" si="626"/>
        <v>54.190974176874988</v>
      </c>
      <c r="EX114" s="64">
        <f t="shared" si="626"/>
        <v>52.565244951568744</v>
      </c>
      <c r="EY114" s="64">
        <f t="shared" si="626"/>
        <v>50.988287603021682</v>
      </c>
      <c r="EZ114" s="64">
        <f t="shared" si="626"/>
        <v>49.458638974931034</v>
      </c>
      <c r="FA114" s="64">
        <f t="shared" ref="FA114:FJ118" si="627">BA$182</f>
        <v>47.974879805683095</v>
      </c>
      <c r="FB114" s="64">
        <f t="shared" si="627"/>
        <v>46.535633411512606</v>
      </c>
      <c r="FC114" s="64">
        <f t="shared" si="627"/>
        <v>45.139564409167228</v>
      </c>
      <c r="FD114" s="64">
        <f t="shared" si="627"/>
        <v>43.785377476892208</v>
      </c>
      <c r="FE114" s="64">
        <f t="shared" si="627"/>
        <v>42.47181615258544</v>
      </c>
      <c r="FF114" s="64">
        <f t="shared" si="627"/>
        <v>41.197661668007875</v>
      </c>
      <c r="FG114" s="64">
        <f t="shared" si="627"/>
        <v>39.961731817967639</v>
      </c>
      <c r="FH114" s="64">
        <f t="shared" si="627"/>
        <v>38.762879863428608</v>
      </c>
      <c r="FI114" s="64">
        <f t="shared" si="627"/>
        <v>37.599993467525749</v>
      </c>
      <c r="FJ114" s="64">
        <f t="shared" si="627"/>
        <v>36.471993663499973</v>
      </c>
      <c r="FK114" s="64">
        <f t="shared" ref="FK114:FT118" si="628">BK$182</f>
        <v>35.377833853594971</v>
      </c>
      <c r="FL114" s="64">
        <f t="shared" si="628"/>
        <v>34.316498837987119</v>
      </c>
      <c r="FM114" s="64">
        <f t="shared" si="628"/>
        <v>33.287003872847507</v>
      </c>
      <c r="FN114" s="64">
        <f t="shared" si="628"/>
        <v>32.288393756662082</v>
      </c>
      <c r="FO114" s="64">
        <f t="shared" si="628"/>
        <v>0</v>
      </c>
      <c r="FP114" s="64">
        <f t="shared" si="628"/>
        <v>0</v>
      </c>
      <c r="FQ114" s="64">
        <f t="shared" si="628"/>
        <v>0</v>
      </c>
      <c r="FR114" s="64">
        <f t="shared" si="628"/>
        <v>0</v>
      </c>
      <c r="FS114" s="64">
        <f t="shared" si="628"/>
        <v>0</v>
      </c>
      <c r="FT114" s="64">
        <f t="shared" si="628"/>
        <v>0</v>
      </c>
      <c r="FU114" s="64">
        <f t="shared" ref="FU114:GD118" si="629">BU$182</f>
        <v>64</v>
      </c>
      <c r="FV114" s="64">
        <f t="shared" si="629"/>
        <v>60.800000000000004</v>
      </c>
      <c r="FW114" s="64">
        <f t="shared" si="629"/>
        <v>57.760000000000005</v>
      </c>
      <c r="FX114" s="64">
        <f t="shared" si="629"/>
        <v>54.872000000000007</v>
      </c>
      <c r="FY114" s="64">
        <f t="shared" si="629"/>
        <v>52.128399999999999</v>
      </c>
      <c r="FZ114" s="64">
        <f t="shared" si="629"/>
        <v>49.521979999999999</v>
      </c>
      <c r="GA114" s="64">
        <f t="shared" si="629"/>
        <v>47.045880999999994</v>
      </c>
      <c r="GB114" s="64">
        <f t="shared" si="629"/>
        <v>44.693586949999997</v>
      </c>
      <c r="GC114" s="64">
        <f t="shared" si="629"/>
        <v>43.352779341499996</v>
      </c>
      <c r="GD114" s="64">
        <f t="shared" si="629"/>
        <v>42.052195961254995</v>
      </c>
      <c r="GE114" s="64">
        <f t="shared" ref="GE114:GN118" si="630">CE$182</f>
        <v>40.790630082417351</v>
      </c>
      <c r="GF114" s="64">
        <f t="shared" si="630"/>
        <v>39.566911179944832</v>
      </c>
      <c r="GG114" s="64">
        <f t="shared" si="630"/>
        <v>38.379903844546476</v>
      </c>
      <c r="GH114" s="64">
        <f t="shared" si="630"/>
        <v>37.228506729210089</v>
      </c>
      <c r="GI114" s="64">
        <f t="shared" si="630"/>
        <v>36.111651527333784</v>
      </c>
      <c r="GJ114" s="64">
        <f t="shared" si="630"/>
        <v>35.028301981513771</v>
      </c>
      <c r="GK114" s="64">
        <f t="shared" si="630"/>
        <v>33.977452922068352</v>
      </c>
      <c r="GL114" s="64">
        <f t="shared" si="630"/>
        <v>32.958129334406301</v>
      </c>
      <c r="GM114" s="64">
        <f t="shared" si="630"/>
        <v>31.969385454374112</v>
      </c>
      <c r="GN114" s="64">
        <f t="shared" si="630"/>
        <v>31.01030389074289</v>
      </c>
      <c r="GO114" s="64">
        <f t="shared" ref="GO114:GX118" si="631">CO$182</f>
        <v>30.079994774020602</v>
      </c>
      <c r="GP114" s="64">
        <f t="shared" si="631"/>
        <v>29.17759493079998</v>
      </c>
      <c r="GQ114" s="64">
        <f t="shared" si="631"/>
        <v>28.302267082875979</v>
      </c>
      <c r="GR114" s="64">
        <f t="shared" si="631"/>
        <v>27.453199070389697</v>
      </c>
      <c r="GS114" s="64">
        <f t="shared" si="631"/>
        <v>26.629603098278007</v>
      </c>
      <c r="GT114" s="64">
        <f t="shared" si="631"/>
        <v>25.830715005329665</v>
      </c>
      <c r="GU114" s="64">
        <f t="shared" si="631"/>
        <v>0</v>
      </c>
      <c r="GV114" s="64">
        <f t="shared" si="631"/>
        <v>0</v>
      </c>
      <c r="GW114" s="64">
        <f t="shared" si="631"/>
        <v>0</v>
      </c>
      <c r="GX114" s="64">
        <f t="shared" si="631"/>
        <v>0</v>
      </c>
      <c r="GY114" s="64">
        <f t="shared" ref="GY114:HH118" si="632">CY$182</f>
        <v>0</v>
      </c>
      <c r="GZ114" s="64">
        <f t="shared" si="632"/>
        <v>0</v>
      </c>
      <c r="HA114" s="64">
        <f t="shared" si="632"/>
        <v>51.2</v>
      </c>
      <c r="HB114" s="64">
        <f t="shared" si="632"/>
        <v>48.640000000000008</v>
      </c>
      <c r="HC114" s="64">
        <f t="shared" si="632"/>
        <v>46.208000000000006</v>
      </c>
      <c r="HD114" s="64">
        <f t="shared" si="632"/>
        <v>43.897600000000011</v>
      </c>
      <c r="HE114" s="64">
        <f t="shared" si="632"/>
        <v>41.702719999999999</v>
      </c>
      <c r="HF114" s="64">
        <f t="shared" si="632"/>
        <v>39.617584000000001</v>
      </c>
      <c r="HG114" s="64">
        <f t="shared" si="632"/>
        <v>37.636704799999997</v>
      </c>
      <c r="HH114" s="64">
        <f t="shared" si="632"/>
        <v>35.754869559999996</v>
      </c>
      <c r="HI114" s="64">
        <f t="shared" ref="HI114:HR118" si="633">DI$182</f>
        <v>34.682223473199997</v>
      </c>
      <c r="HJ114" s="64">
        <f t="shared" si="633"/>
        <v>33.641756769003997</v>
      </c>
      <c r="HK114" s="64">
        <f t="shared" si="633"/>
        <v>32.63250406593388</v>
      </c>
      <c r="HL114" s="64">
        <f t="shared" si="633"/>
        <v>31.653528943955866</v>
      </c>
      <c r="HM114" s="64">
        <f t="shared" si="633"/>
        <v>30.703923075637181</v>
      </c>
      <c r="HN114" s="64">
        <f t="shared" si="633"/>
        <v>29.782805383368071</v>
      </c>
      <c r="HO114" s="64">
        <f t="shared" si="633"/>
        <v>28.889321221867029</v>
      </c>
      <c r="HP114" s="64">
        <f t="shared" si="633"/>
        <v>28.022641585211019</v>
      </c>
      <c r="HQ114" s="64">
        <f t="shared" si="633"/>
        <v>27.181962337654682</v>
      </c>
      <c r="HR114" s="64">
        <f t="shared" si="633"/>
        <v>26.366503467525042</v>
      </c>
      <c r="HS114" s="64">
        <f t="shared" ref="HS114:IB118" si="634">DS$182</f>
        <v>25.575508363499292</v>
      </c>
      <c r="HT114" s="64">
        <f t="shared" si="634"/>
        <v>24.808243112594312</v>
      </c>
      <c r="HU114" s="64">
        <f t="shared" si="634"/>
        <v>24.063995819216483</v>
      </c>
      <c r="HV114" s="64">
        <f t="shared" si="634"/>
        <v>23.342075944639987</v>
      </c>
      <c r="HW114" s="64">
        <f t="shared" si="634"/>
        <v>22.641813666300784</v>
      </c>
      <c r="HX114" s="64">
        <f t="shared" si="634"/>
        <v>21.96255925631176</v>
      </c>
      <c r="HY114" s="64">
        <f t="shared" si="634"/>
        <v>21.303682478622406</v>
      </c>
      <c r="HZ114" s="64">
        <f t="shared" si="634"/>
        <v>20.664572004263732</v>
      </c>
      <c r="IA114" s="64">
        <f t="shared" si="634"/>
        <v>0</v>
      </c>
      <c r="IB114" s="64">
        <f t="shared" si="634"/>
        <v>0</v>
      </c>
      <c r="IC114" s="64">
        <f t="shared" ref="IC114:IL118" si="635">EC$182</f>
        <v>0</v>
      </c>
      <c r="ID114" s="64">
        <f t="shared" si="635"/>
        <v>0</v>
      </c>
      <c r="IE114" s="64">
        <f t="shared" si="635"/>
        <v>0</v>
      </c>
      <c r="IF114" s="64">
        <f t="shared" si="635"/>
        <v>0</v>
      </c>
      <c r="IG114" s="64">
        <f t="shared" si="635"/>
        <v>40.960000000000008</v>
      </c>
      <c r="IH114" s="64">
        <f t="shared" si="635"/>
        <v>38.912000000000006</v>
      </c>
      <c r="II114" s="64">
        <f t="shared" si="635"/>
        <v>36.966400000000007</v>
      </c>
      <c r="IJ114" s="64">
        <f t="shared" si="635"/>
        <v>35.118080000000013</v>
      </c>
      <c r="IK114" s="64">
        <f t="shared" si="635"/>
        <v>33.362175999999998</v>
      </c>
      <c r="IL114" s="64">
        <f t="shared" si="635"/>
        <v>31.694067200000003</v>
      </c>
      <c r="IM114" s="64">
        <f t="shared" ref="IM114:IV118" si="636">EM$182</f>
        <v>30.10936384</v>
      </c>
      <c r="IN114" s="64">
        <f t="shared" si="636"/>
        <v>28.603895647999998</v>
      </c>
      <c r="IO114" s="64">
        <f t="shared" si="636"/>
        <v>27.745778778559998</v>
      </c>
      <c r="IP114" s="64">
        <f t="shared" si="636"/>
        <v>26.913405415203201</v>
      </c>
      <c r="IQ114" s="64">
        <f t="shared" si="636"/>
        <v>26.106003252747104</v>
      </c>
      <c r="IR114" s="64">
        <f t="shared" si="636"/>
        <v>25.322823155164695</v>
      </c>
      <c r="IS114" s="64">
        <f t="shared" si="636"/>
        <v>24.563138460509748</v>
      </c>
      <c r="IT114" s="64">
        <f t="shared" si="636"/>
        <v>23.826244306694459</v>
      </c>
      <c r="IU114" s="64">
        <f t="shared" si="636"/>
        <v>23.111456977493624</v>
      </c>
      <c r="IV114" s="64">
        <f t="shared" si="636"/>
        <v>22.418113268168817</v>
      </c>
      <c r="IW114" s="64">
        <f t="shared" ref="IW114:JB118" si="637">EW$182</f>
        <v>21.745569870123745</v>
      </c>
      <c r="IX114" s="64">
        <f t="shared" si="637"/>
        <v>21.093202774020035</v>
      </c>
      <c r="IY114" s="64">
        <f t="shared" si="637"/>
        <v>20.460406690799434</v>
      </c>
      <c r="IZ114" s="64">
        <f t="shared" si="637"/>
        <v>19.84659449007545</v>
      </c>
      <c r="JA114" s="64">
        <f t="shared" si="637"/>
        <v>19.251196655373189</v>
      </c>
      <c r="JB114" s="64">
        <f t="shared" si="637"/>
        <v>18.673660755711989</v>
      </c>
    </row>
    <row r="115" spans="1:262" x14ac:dyDescent="0.2">
      <c r="A115" t="s">
        <v>108</v>
      </c>
      <c r="B115" t="s">
        <v>164</v>
      </c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DC115" s="64">
        <f t="shared" si="622"/>
        <v>0</v>
      </c>
      <c r="DD115" s="64">
        <f t="shared" si="622"/>
        <v>0</v>
      </c>
      <c r="DE115" s="64">
        <f t="shared" si="622"/>
        <v>0</v>
      </c>
      <c r="DF115" s="64">
        <f t="shared" si="622"/>
        <v>0</v>
      </c>
      <c r="DG115" s="64">
        <f t="shared" si="622"/>
        <v>0</v>
      </c>
      <c r="DH115" s="64">
        <f t="shared" si="622"/>
        <v>0</v>
      </c>
      <c r="DI115" s="64">
        <f t="shared" si="622"/>
        <v>100</v>
      </c>
      <c r="DJ115" s="64">
        <f t="shared" si="622"/>
        <v>95</v>
      </c>
      <c r="DK115" s="64">
        <f t="shared" si="622"/>
        <v>90.25</v>
      </c>
      <c r="DL115" s="64">
        <f t="shared" si="622"/>
        <v>85.737499999999997</v>
      </c>
      <c r="DM115" s="64">
        <f t="shared" si="623"/>
        <v>81.450624999999988</v>
      </c>
      <c r="DN115" s="64">
        <f t="shared" si="623"/>
        <v>77.378093749999991</v>
      </c>
      <c r="DO115" s="64">
        <f t="shared" si="623"/>
        <v>73.509189062499985</v>
      </c>
      <c r="DP115" s="64">
        <f t="shared" si="623"/>
        <v>69.833729609374984</v>
      </c>
      <c r="DQ115" s="64">
        <f t="shared" si="623"/>
        <v>67.738717721093735</v>
      </c>
      <c r="DR115" s="64">
        <f t="shared" si="623"/>
        <v>65.706556189460926</v>
      </c>
      <c r="DS115" s="64">
        <f t="shared" si="623"/>
        <v>63.735359503777097</v>
      </c>
      <c r="DT115" s="64">
        <f t="shared" si="623"/>
        <v>61.823298718663786</v>
      </c>
      <c r="DU115" s="64">
        <f t="shared" si="623"/>
        <v>59.968599757103867</v>
      </c>
      <c r="DV115" s="64">
        <f t="shared" si="623"/>
        <v>58.16954176439075</v>
      </c>
      <c r="DW115" s="64">
        <f t="shared" si="624"/>
        <v>56.42445551145903</v>
      </c>
      <c r="DX115" s="64">
        <f t="shared" si="624"/>
        <v>54.731721846115256</v>
      </c>
      <c r="DY115" s="64">
        <f t="shared" si="624"/>
        <v>53.089770190731798</v>
      </c>
      <c r="DZ115" s="64">
        <f t="shared" si="624"/>
        <v>51.497077085009842</v>
      </c>
      <c r="EA115" s="64">
        <f t="shared" si="624"/>
        <v>49.952164772459547</v>
      </c>
      <c r="EB115" s="64">
        <f t="shared" si="624"/>
        <v>48.453599829285757</v>
      </c>
      <c r="EC115" s="64">
        <f t="shared" si="624"/>
        <v>46.999991834407183</v>
      </c>
      <c r="ED115" s="64">
        <f t="shared" si="624"/>
        <v>45.589992079374966</v>
      </c>
      <c r="EE115" s="64">
        <f t="shared" si="624"/>
        <v>44.222292316993716</v>
      </c>
      <c r="EF115" s="64">
        <f t="shared" si="624"/>
        <v>42.8956235474839</v>
      </c>
      <c r="EG115" s="64">
        <f t="shared" si="625"/>
        <v>41.60875484105938</v>
      </c>
      <c r="EH115" s="64">
        <f t="shared" si="625"/>
        <v>40.360492195827597</v>
      </c>
      <c r="EI115" s="64">
        <f t="shared" si="625"/>
        <v>0</v>
      </c>
      <c r="EJ115" s="64">
        <f t="shared" si="625"/>
        <v>0</v>
      </c>
      <c r="EK115" s="64">
        <f t="shared" si="625"/>
        <v>0</v>
      </c>
      <c r="EL115" s="64">
        <f t="shared" si="625"/>
        <v>0</v>
      </c>
      <c r="EM115" s="64">
        <f t="shared" si="625"/>
        <v>0</v>
      </c>
      <c r="EN115" s="64">
        <f t="shared" si="625"/>
        <v>0</v>
      </c>
      <c r="EO115" s="64">
        <f t="shared" si="625"/>
        <v>80</v>
      </c>
      <c r="EP115" s="64">
        <f t="shared" si="625"/>
        <v>76</v>
      </c>
      <c r="EQ115" s="64">
        <f t="shared" si="626"/>
        <v>72.2</v>
      </c>
      <c r="ER115" s="64">
        <f t="shared" si="626"/>
        <v>68.59</v>
      </c>
      <c r="ES115" s="64">
        <f t="shared" si="626"/>
        <v>65.160499999999999</v>
      </c>
      <c r="ET115" s="64">
        <f t="shared" si="626"/>
        <v>61.902474999999995</v>
      </c>
      <c r="EU115" s="64">
        <f t="shared" si="626"/>
        <v>58.807351249999989</v>
      </c>
      <c r="EV115" s="64">
        <f t="shared" si="626"/>
        <v>55.866983687499989</v>
      </c>
      <c r="EW115" s="64">
        <f t="shared" si="626"/>
        <v>54.190974176874988</v>
      </c>
      <c r="EX115" s="64">
        <f t="shared" si="626"/>
        <v>52.565244951568744</v>
      </c>
      <c r="EY115" s="64">
        <f t="shared" si="626"/>
        <v>50.988287603021682</v>
      </c>
      <c r="EZ115" s="64">
        <f t="shared" si="626"/>
        <v>49.458638974931034</v>
      </c>
      <c r="FA115" s="64">
        <f t="shared" si="627"/>
        <v>47.974879805683095</v>
      </c>
      <c r="FB115" s="64">
        <f t="shared" si="627"/>
        <v>46.535633411512606</v>
      </c>
      <c r="FC115" s="64">
        <f t="shared" si="627"/>
        <v>45.139564409167228</v>
      </c>
      <c r="FD115" s="64">
        <f t="shared" si="627"/>
        <v>43.785377476892208</v>
      </c>
      <c r="FE115" s="64">
        <f t="shared" si="627"/>
        <v>42.47181615258544</v>
      </c>
      <c r="FF115" s="64">
        <f t="shared" si="627"/>
        <v>41.197661668007875</v>
      </c>
      <c r="FG115" s="64">
        <f t="shared" si="627"/>
        <v>39.961731817967639</v>
      </c>
      <c r="FH115" s="64">
        <f t="shared" si="627"/>
        <v>38.762879863428608</v>
      </c>
      <c r="FI115" s="64">
        <f t="shared" si="627"/>
        <v>37.599993467525749</v>
      </c>
      <c r="FJ115" s="64">
        <f t="shared" si="627"/>
        <v>36.471993663499973</v>
      </c>
      <c r="FK115" s="64">
        <f t="shared" si="628"/>
        <v>35.377833853594971</v>
      </c>
      <c r="FL115" s="64">
        <f t="shared" si="628"/>
        <v>34.316498837987119</v>
      </c>
      <c r="FM115" s="64">
        <f t="shared" si="628"/>
        <v>33.287003872847507</v>
      </c>
      <c r="FN115" s="64">
        <f t="shared" si="628"/>
        <v>32.288393756662082</v>
      </c>
      <c r="FO115" s="64">
        <f t="shared" si="628"/>
        <v>0</v>
      </c>
      <c r="FP115" s="64">
        <f t="shared" si="628"/>
        <v>0</v>
      </c>
      <c r="FQ115" s="64">
        <f t="shared" si="628"/>
        <v>0</v>
      </c>
      <c r="FR115" s="64">
        <f t="shared" si="628"/>
        <v>0</v>
      </c>
      <c r="FS115" s="64">
        <f t="shared" si="628"/>
        <v>0</v>
      </c>
      <c r="FT115" s="64">
        <f t="shared" si="628"/>
        <v>0</v>
      </c>
      <c r="FU115" s="64">
        <f t="shared" si="629"/>
        <v>64</v>
      </c>
      <c r="FV115" s="64">
        <f t="shared" si="629"/>
        <v>60.800000000000004</v>
      </c>
      <c r="FW115" s="64">
        <f t="shared" si="629"/>
        <v>57.760000000000005</v>
      </c>
      <c r="FX115" s="64">
        <f t="shared" si="629"/>
        <v>54.872000000000007</v>
      </c>
      <c r="FY115" s="64">
        <f t="shared" si="629"/>
        <v>52.128399999999999</v>
      </c>
      <c r="FZ115" s="64">
        <f t="shared" si="629"/>
        <v>49.521979999999999</v>
      </c>
      <c r="GA115" s="64">
        <f t="shared" si="629"/>
        <v>47.045880999999994</v>
      </c>
      <c r="GB115" s="64">
        <f t="shared" si="629"/>
        <v>44.693586949999997</v>
      </c>
      <c r="GC115" s="64">
        <f t="shared" si="629"/>
        <v>43.352779341499996</v>
      </c>
      <c r="GD115" s="64">
        <f t="shared" si="629"/>
        <v>42.052195961254995</v>
      </c>
      <c r="GE115" s="64">
        <f t="shared" si="630"/>
        <v>40.790630082417351</v>
      </c>
      <c r="GF115" s="64">
        <f t="shared" si="630"/>
        <v>39.566911179944832</v>
      </c>
      <c r="GG115" s="64">
        <f t="shared" si="630"/>
        <v>38.379903844546476</v>
      </c>
      <c r="GH115" s="64">
        <f t="shared" si="630"/>
        <v>37.228506729210089</v>
      </c>
      <c r="GI115" s="64">
        <f t="shared" si="630"/>
        <v>36.111651527333784</v>
      </c>
      <c r="GJ115" s="64">
        <f t="shared" si="630"/>
        <v>35.028301981513771</v>
      </c>
      <c r="GK115" s="64">
        <f t="shared" si="630"/>
        <v>33.977452922068352</v>
      </c>
      <c r="GL115" s="64">
        <f t="shared" si="630"/>
        <v>32.958129334406301</v>
      </c>
      <c r="GM115" s="64">
        <f t="shared" si="630"/>
        <v>31.969385454374112</v>
      </c>
      <c r="GN115" s="64">
        <f t="shared" si="630"/>
        <v>31.01030389074289</v>
      </c>
      <c r="GO115" s="64">
        <f t="shared" si="631"/>
        <v>30.079994774020602</v>
      </c>
      <c r="GP115" s="64">
        <f t="shared" si="631"/>
        <v>29.17759493079998</v>
      </c>
      <c r="GQ115" s="64">
        <f t="shared" si="631"/>
        <v>28.302267082875979</v>
      </c>
      <c r="GR115" s="64">
        <f t="shared" si="631"/>
        <v>27.453199070389697</v>
      </c>
      <c r="GS115" s="64">
        <f t="shared" si="631"/>
        <v>26.629603098278007</v>
      </c>
      <c r="GT115" s="64">
        <f t="shared" si="631"/>
        <v>25.830715005329665</v>
      </c>
      <c r="GU115" s="64">
        <f t="shared" si="631"/>
        <v>0</v>
      </c>
      <c r="GV115" s="64">
        <f t="shared" si="631"/>
        <v>0</v>
      </c>
      <c r="GW115" s="64">
        <f t="shared" si="631"/>
        <v>0</v>
      </c>
      <c r="GX115" s="64">
        <f t="shared" si="631"/>
        <v>0</v>
      </c>
      <c r="GY115" s="64">
        <f t="shared" si="632"/>
        <v>0</v>
      </c>
      <c r="GZ115" s="64">
        <f t="shared" si="632"/>
        <v>0</v>
      </c>
      <c r="HA115" s="64">
        <f t="shared" si="632"/>
        <v>51.2</v>
      </c>
      <c r="HB115" s="64">
        <f t="shared" si="632"/>
        <v>48.640000000000008</v>
      </c>
      <c r="HC115" s="64">
        <f t="shared" si="632"/>
        <v>46.208000000000006</v>
      </c>
      <c r="HD115" s="64">
        <f t="shared" si="632"/>
        <v>43.897600000000011</v>
      </c>
      <c r="HE115" s="64">
        <f t="shared" si="632"/>
        <v>41.702719999999999</v>
      </c>
      <c r="HF115" s="64">
        <f t="shared" si="632"/>
        <v>39.617584000000001</v>
      </c>
      <c r="HG115" s="64">
        <f t="shared" si="632"/>
        <v>37.636704799999997</v>
      </c>
      <c r="HH115" s="64">
        <f t="shared" si="632"/>
        <v>35.754869559999996</v>
      </c>
      <c r="HI115" s="64">
        <f t="shared" si="633"/>
        <v>34.682223473199997</v>
      </c>
      <c r="HJ115" s="64">
        <f t="shared" si="633"/>
        <v>33.641756769003997</v>
      </c>
      <c r="HK115" s="64">
        <f t="shared" si="633"/>
        <v>32.63250406593388</v>
      </c>
      <c r="HL115" s="64">
        <f t="shared" si="633"/>
        <v>31.653528943955866</v>
      </c>
      <c r="HM115" s="64">
        <f t="shared" si="633"/>
        <v>30.703923075637181</v>
      </c>
      <c r="HN115" s="64">
        <f t="shared" si="633"/>
        <v>29.782805383368071</v>
      </c>
      <c r="HO115" s="64">
        <f t="shared" si="633"/>
        <v>28.889321221867029</v>
      </c>
      <c r="HP115" s="64">
        <f t="shared" si="633"/>
        <v>28.022641585211019</v>
      </c>
      <c r="HQ115" s="64">
        <f t="shared" si="633"/>
        <v>27.181962337654682</v>
      </c>
      <c r="HR115" s="64">
        <f t="shared" si="633"/>
        <v>26.366503467525042</v>
      </c>
      <c r="HS115" s="64">
        <f t="shared" si="634"/>
        <v>25.575508363499292</v>
      </c>
      <c r="HT115" s="64">
        <f t="shared" si="634"/>
        <v>24.808243112594312</v>
      </c>
      <c r="HU115" s="64">
        <f t="shared" si="634"/>
        <v>24.063995819216483</v>
      </c>
      <c r="HV115" s="64">
        <f t="shared" si="634"/>
        <v>23.342075944639987</v>
      </c>
      <c r="HW115" s="64">
        <f t="shared" si="634"/>
        <v>22.641813666300784</v>
      </c>
      <c r="HX115" s="64">
        <f t="shared" si="634"/>
        <v>21.96255925631176</v>
      </c>
      <c r="HY115" s="64">
        <f t="shared" si="634"/>
        <v>21.303682478622406</v>
      </c>
      <c r="HZ115" s="64">
        <f t="shared" si="634"/>
        <v>20.664572004263732</v>
      </c>
      <c r="IA115" s="64">
        <f t="shared" si="634"/>
        <v>0</v>
      </c>
      <c r="IB115" s="64">
        <f t="shared" si="634"/>
        <v>0</v>
      </c>
      <c r="IC115" s="64">
        <f t="shared" si="635"/>
        <v>0</v>
      </c>
      <c r="ID115" s="64">
        <f t="shared" si="635"/>
        <v>0</v>
      </c>
      <c r="IE115" s="64">
        <f t="shared" si="635"/>
        <v>0</v>
      </c>
      <c r="IF115" s="64">
        <f t="shared" si="635"/>
        <v>0</v>
      </c>
      <c r="IG115" s="64">
        <f t="shared" si="635"/>
        <v>40.960000000000008</v>
      </c>
      <c r="IH115" s="64">
        <f t="shared" si="635"/>
        <v>38.912000000000006</v>
      </c>
      <c r="II115" s="64">
        <f t="shared" si="635"/>
        <v>36.966400000000007</v>
      </c>
      <c r="IJ115" s="64">
        <f t="shared" si="635"/>
        <v>35.118080000000013</v>
      </c>
      <c r="IK115" s="64">
        <f t="shared" si="635"/>
        <v>33.362175999999998</v>
      </c>
      <c r="IL115" s="64">
        <f t="shared" si="635"/>
        <v>31.694067200000003</v>
      </c>
      <c r="IM115" s="64">
        <f t="shared" si="636"/>
        <v>30.10936384</v>
      </c>
      <c r="IN115" s="64">
        <f t="shared" si="636"/>
        <v>28.603895647999998</v>
      </c>
      <c r="IO115" s="64">
        <f t="shared" si="636"/>
        <v>27.745778778559998</v>
      </c>
      <c r="IP115" s="64">
        <f t="shared" si="636"/>
        <v>26.913405415203201</v>
      </c>
      <c r="IQ115" s="64">
        <f t="shared" si="636"/>
        <v>26.106003252747104</v>
      </c>
      <c r="IR115" s="64">
        <f t="shared" si="636"/>
        <v>25.322823155164695</v>
      </c>
      <c r="IS115" s="64">
        <f t="shared" si="636"/>
        <v>24.563138460509748</v>
      </c>
      <c r="IT115" s="64">
        <f t="shared" si="636"/>
        <v>23.826244306694459</v>
      </c>
      <c r="IU115" s="64">
        <f t="shared" si="636"/>
        <v>23.111456977493624</v>
      </c>
      <c r="IV115" s="64">
        <f t="shared" si="636"/>
        <v>22.418113268168817</v>
      </c>
      <c r="IW115" s="64">
        <f t="shared" si="637"/>
        <v>21.745569870123745</v>
      </c>
      <c r="IX115" s="64">
        <f t="shared" si="637"/>
        <v>21.093202774020035</v>
      </c>
      <c r="IY115" s="64">
        <f t="shared" si="637"/>
        <v>20.460406690799434</v>
      </c>
      <c r="IZ115" s="64">
        <f t="shared" si="637"/>
        <v>19.84659449007545</v>
      </c>
      <c r="JA115" s="64">
        <f t="shared" si="637"/>
        <v>19.251196655373189</v>
      </c>
      <c r="JB115" s="64">
        <f t="shared" si="637"/>
        <v>18.673660755711989</v>
      </c>
    </row>
    <row r="116" spans="1:262" x14ac:dyDescent="0.2">
      <c r="A116" t="s">
        <v>108</v>
      </c>
      <c r="B116" t="s">
        <v>165</v>
      </c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DC116" s="64">
        <f t="shared" si="622"/>
        <v>0</v>
      </c>
      <c r="DD116" s="64">
        <f t="shared" si="622"/>
        <v>0</v>
      </c>
      <c r="DE116" s="64">
        <f t="shared" si="622"/>
        <v>0</v>
      </c>
      <c r="DF116" s="64">
        <f t="shared" si="622"/>
        <v>0</v>
      </c>
      <c r="DG116" s="64">
        <f t="shared" si="622"/>
        <v>0</v>
      </c>
      <c r="DH116" s="64">
        <f t="shared" si="622"/>
        <v>0</v>
      </c>
      <c r="DI116" s="64">
        <f t="shared" si="622"/>
        <v>100</v>
      </c>
      <c r="DJ116" s="64">
        <f t="shared" si="622"/>
        <v>95</v>
      </c>
      <c r="DK116" s="64">
        <f t="shared" si="622"/>
        <v>90.25</v>
      </c>
      <c r="DL116" s="64">
        <f t="shared" si="622"/>
        <v>85.737499999999997</v>
      </c>
      <c r="DM116" s="64">
        <f t="shared" si="623"/>
        <v>81.450624999999988</v>
      </c>
      <c r="DN116" s="64">
        <f t="shared" si="623"/>
        <v>77.378093749999991</v>
      </c>
      <c r="DO116" s="64">
        <f t="shared" si="623"/>
        <v>73.509189062499985</v>
      </c>
      <c r="DP116" s="64">
        <f t="shared" si="623"/>
        <v>69.833729609374984</v>
      </c>
      <c r="DQ116" s="64">
        <f t="shared" si="623"/>
        <v>67.738717721093735</v>
      </c>
      <c r="DR116" s="64">
        <f t="shared" si="623"/>
        <v>65.706556189460926</v>
      </c>
      <c r="DS116" s="64">
        <f t="shared" si="623"/>
        <v>63.735359503777097</v>
      </c>
      <c r="DT116" s="64">
        <f t="shared" si="623"/>
        <v>61.823298718663786</v>
      </c>
      <c r="DU116" s="64">
        <f t="shared" si="623"/>
        <v>59.968599757103867</v>
      </c>
      <c r="DV116" s="64">
        <f t="shared" si="623"/>
        <v>58.16954176439075</v>
      </c>
      <c r="DW116" s="64">
        <f t="shared" si="624"/>
        <v>56.42445551145903</v>
      </c>
      <c r="DX116" s="64">
        <f t="shared" si="624"/>
        <v>54.731721846115256</v>
      </c>
      <c r="DY116" s="64">
        <f t="shared" si="624"/>
        <v>53.089770190731798</v>
      </c>
      <c r="DZ116" s="64">
        <f t="shared" si="624"/>
        <v>51.497077085009842</v>
      </c>
      <c r="EA116" s="64">
        <f t="shared" si="624"/>
        <v>49.952164772459547</v>
      </c>
      <c r="EB116" s="64">
        <f t="shared" si="624"/>
        <v>48.453599829285757</v>
      </c>
      <c r="EC116" s="64">
        <f t="shared" si="624"/>
        <v>46.999991834407183</v>
      </c>
      <c r="ED116" s="64">
        <f t="shared" si="624"/>
        <v>45.589992079374966</v>
      </c>
      <c r="EE116" s="64">
        <f t="shared" si="624"/>
        <v>44.222292316993716</v>
      </c>
      <c r="EF116" s="64">
        <f t="shared" si="624"/>
        <v>42.8956235474839</v>
      </c>
      <c r="EG116" s="64">
        <f t="shared" si="625"/>
        <v>41.60875484105938</v>
      </c>
      <c r="EH116" s="64">
        <f t="shared" si="625"/>
        <v>40.360492195827597</v>
      </c>
      <c r="EI116" s="64">
        <f t="shared" si="625"/>
        <v>0</v>
      </c>
      <c r="EJ116" s="64">
        <f t="shared" si="625"/>
        <v>0</v>
      </c>
      <c r="EK116" s="64">
        <f t="shared" si="625"/>
        <v>0</v>
      </c>
      <c r="EL116" s="64">
        <f t="shared" si="625"/>
        <v>0</v>
      </c>
      <c r="EM116" s="64">
        <f t="shared" si="625"/>
        <v>0</v>
      </c>
      <c r="EN116" s="64">
        <f t="shared" si="625"/>
        <v>0</v>
      </c>
      <c r="EO116" s="64">
        <f t="shared" si="625"/>
        <v>80</v>
      </c>
      <c r="EP116" s="64">
        <f t="shared" si="625"/>
        <v>76</v>
      </c>
      <c r="EQ116" s="64">
        <f t="shared" si="626"/>
        <v>72.2</v>
      </c>
      <c r="ER116" s="64">
        <f t="shared" si="626"/>
        <v>68.59</v>
      </c>
      <c r="ES116" s="64">
        <f t="shared" si="626"/>
        <v>65.160499999999999</v>
      </c>
      <c r="ET116" s="64">
        <f t="shared" si="626"/>
        <v>61.902474999999995</v>
      </c>
      <c r="EU116" s="64">
        <f t="shared" si="626"/>
        <v>58.807351249999989</v>
      </c>
      <c r="EV116" s="64">
        <f t="shared" si="626"/>
        <v>55.866983687499989</v>
      </c>
      <c r="EW116" s="64">
        <f t="shared" si="626"/>
        <v>54.190974176874988</v>
      </c>
      <c r="EX116" s="64">
        <f t="shared" si="626"/>
        <v>52.565244951568744</v>
      </c>
      <c r="EY116" s="64">
        <f t="shared" si="626"/>
        <v>50.988287603021682</v>
      </c>
      <c r="EZ116" s="64">
        <f t="shared" si="626"/>
        <v>49.458638974931034</v>
      </c>
      <c r="FA116" s="64">
        <f t="shared" si="627"/>
        <v>47.974879805683095</v>
      </c>
      <c r="FB116" s="64">
        <f t="shared" si="627"/>
        <v>46.535633411512606</v>
      </c>
      <c r="FC116" s="64">
        <f t="shared" si="627"/>
        <v>45.139564409167228</v>
      </c>
      <c r="FD116" s="64">
        <f t="shared" si="627"/>
        <v>43.785377476892208</v>
      </c>
      <c r="FE116" s="64">
        <f t="shared" si="627"/>
        <v>42.47181615258544</v>
      </c>
      <c r="FF116" s="64">
        <f t="shared" si="627"/>
        <v>41.197661668007875</v>
      </c>
      <c r="FG116" s="64">
        <f t="shared" si="627"/>
        <v>39.961731817967639</v>
      </c>
      <c r="FH116" s="64">
        <f t="shared" si="627"/>
        <v>38.762879863428608</v>
      </c>
      <c r="FI116" s="64">
        <f t="shared" si="627"/>
        <v>37.599993467525749</v>
      </c>
      <c r="FJ116" s="64">
        <f t="shared" si="627"/>
        <v>36.471993663499973</v>
      </c>
      <c r="FK116" s="64">
        <f t="shared" si="628"/>
        <v>35.377833853594971</v>
      </c>
      <c r="FL116" s="64">
        <f t="shared" si="628"/>
        <v>34.316498837987119</v>
      </c>
      <c r="FM116" s="64">
        <f t="shared" si="628"/>
        <v>33.287003872847507</v>
      </c>
      <c r="FN116" s="64">
        <f t="shared" si="628"/>
        <v>32.288393756662082</v>
      </c>
      <c r="FO116" s="64">
        <f t="shared" si="628"/>
        <v>0</v>
      </c>
      <c r="FP116" s="64">
        <f t="shared" si="628"/>
        <v>0</v>
      </c>
      <c r="FQ116" s="64">
        <f t="shared" si="628"/>
        <v>0</v>
      </c>
      <c r="FR116" s="64">
        <f t="shared" si="628"/>
        <v>0</v>
      </c>
      <c r="FS116" s="64">
        <f t="shared" si="628"/>
        <v>0</v>
      </c>
      <c r="FT116" s="64">
        <f t="shared" si="628"/>
        <v>0</v>
      </c>
      <c r="FU116" s="64">
        <f t="shared" si="629"/>
        <v>64</v>
      </c>
      <c r="FV116" s="64">
        <f t="shared" si="629"/>
        <v>60.800000000000004</v>
      </c>
      <c r="FW116" s="64">
        <f t="shared" si="629"/>
        <v>57.760000000000005</v>
      </c>
      <c r="FX116" s="64">
        <f t="shared" si="629"/>
        <v>54.872000000000007</v>
      </c>
      <c r="FY116" s="64">
        <f t="shared" si="629"/>
        <v>52.128399999999999</v>
      </c>
      <c r="FZ116" s="64">
        <f t="shared" si="629"/>
        <v>49.521979999999999</v>
      </c>
      <c r="GA116" s="64">
        <f t="shared" si="629"/>
        <v>47.045880999999994</v>
      </c>
      <c r="GB116" s="64">
        <f t="shared" si="629"/>
        <v>44.693586949999997</v>
      </c>
      <c r="GC116" s="64">
        <f t="shared" si="629"/>
        <v>43.352779341499996</v>
      </c>
      <c r="GD116" s="64">
        <f t="shared" si="629"/>
        <v>42.052195961254995</v>
      </c>
      <c r="GE116" s="64">
        <f t="shared" si="630"/>
        <v>40.790630082417351</v>
      </c>
      <c r="GF116" s="64">
        <f t="shared" si="630"/>
        <v>39.566911179944832</v>
      </c>
      <c r="GG116" s="64">
        <f t="shared" si="630"/>
        <v>38.379903844546476</v>
      </c>
      <c r="GH116" s="64">
        <f t="shared" si="630"/>
        <v>37.228506729210089</v>
      </c>
      <c r="GI116" s="64">
        <f t="shared" si="630"/>
        <v>36.111651527333784</v>
      </c>
      <c r="GJ116" s="64">
        <f t="shared" si="630"/>
        <v>35.028301981513771</v>
      </c>
      <c r="GK116" s="64">
        <f t="shared" si="630"/>
        <v>33.977452922068352</v>
      </c>
      <c r="GL116" s="64">
        <f t="shared" si="630"/>
        <v>32.958129334406301</v>
      </c>
      <c r="GM116" s="64">
        <f t="shared" si="630"/>
        <v>31.969385454374112</v>
      </c>
      <c r="GN116" s="64">
        <f t="shared" si="630"/>
        <v>31.01030389074289</v>
      </c>
      <c r="GO116" s="64">
        <f t="shared" si="631"/>
        <v>30.079994774020602</v>
      </c>
      <c r="GP116" s="64">
        <f t="shared" si="631"/>
        <v>29.17759493079998</v>
      </c>
      <c r="GQ116" s="64">
        <f t="shared" si="631"/>
        <v>28.302267082875979</v>
      </c>
      <c r="GR116" s="64">
        <f t="shared" si="631"/>
        <v>27.453199070389697</v>
      </c>
      <c r="GS116" s="64">
        <f t="shared" si="631"/>
        <v>26.629603098278007</v>
      </c>
      <c r="GT116" s="64">
        <f t="shared" si="631"/>
        <v>25.830715005329665</v>
      </c>
      <c r="GU116" s="64">
        <f t="shared" si="631"/>
        <v>0</v>
      </c>
      <c r="GV116" s="64">
        <f t="shared" si="631"/>
        <v>0</v>
      </c>
      <c r="GW116" s="64">
        <f t="shared" si="631"/>
        <v>0</v>
      </c>
      <c r="GX116" s="64">
        <f t="shared" si="631"/>
        <v>0</v>
      </c>
      <c r="GY116" s="64">
        <f t="shared" si="632"/>
        <v>0</v>
      </c>
      <c r="GZ116" s="64">
        <f t="shared" si="632"/>
        <v>0</v>
      </c>
      <c r="HA116" s="64">
        <f t="shared" si="632"/>
        <v>51.2</v>
      </c>
      <c r="HB116" s="64">
        <f t="shared" si="632"/>
        <v>48.640000000000008</v>
      </c>
      <c r="HC116" s="64">
        <f t="shared" si="632"/>
        <v>46.208000000000006</v>
      </c>
      <c r="HD116" s="64">
        <f t="shared" si="632"/>
        <v>43.897600000000011</v>
      </c>
      <c r="HE116" s="64">
        <f t="shared" si="632"/>
        <v>41.702719999999999</v>
      </c>
      <c r="HF116" s="64">
        <f t="shared" si="632"/>
        <v>39.617584000000001</v>
      </c>
      <c r="HG116" s="64">
        <f t="shared" si="632"/>
        <v>37.636704799999997</v>
      </c>
      <c r="HH116" s="64">
        <f t="shared" si="632"/>
        <v>35.754869559999996</v>
      </c>
      <c r="HI116" s="64">
        <f t="shared" si="633"/>
        <v>34.682223473199997</v>
      </c>
      <c r="HJ116" s="64">
        <f t="shared" si="633"/>
        <v>33.641756769003997</v>
      </c>
      <c r="HK116" s="64">
        <f t="shared" si="633"/>
        <v>32.63250406593388</v>
      </c>
      <c r="HL116" s="64">
        <f t="shared" si="633"/>
        <v>31.653528943955866</v>
      </c>
      <c r="HM116" s="64">
        <f t="shared" si="633"/>
        <v>30.703923075637181</v>
      </c>
      <c r="HN116" s="64">
        <f t="shared" si="633"/>
        <v>29.782805383368071</v>
      </c>
      <c r="HO116" s="64">
        <f t="shared" si="633"/>
        <v>28.889321221867029</v>
      </c>
      <c r="HP116" s="64">
        <f t="shared" si="633"/>
        <v>28.022641585211019</v>
      </c>
      <c r="HQ116" s="64">
        <f t="shared" si="633"/>
        <v>27.181962337654682</v>
      </c>
      <c r="HR116" s="64">
        <f t="shared" si="633"/>
        <v>26.366503467525042</v>
      </c>
      <c r="HS116" s="64">
        <f t="shared" si="634"/>
        <v>25.575508363499292</v>
      </c>
      <c r="HT116" s="64">
        <f t="shared" si="634"/>
        <v>24.808243112594312</v>
      </c>
      <c r="HU116" s="64">
        <f t="shared" si="634"/>
        <v>24.063995819216483</v>
      </c>
      <c r="HV116" s="64">
        <f t="shared" si="634"/>
        <v>23.342075944639987</v>
      </c>
      <c r="HW116" s="64">
        <f t="shared" si="634"/>
        <v>22.641813666300784</v>
      </c>
      <c r="HX116" s="64">
        <f t="shared" si="634"/>
        <v>21.96255925631176</v>
      </c>
      <c r="HY116" s="64">
        <f t="shared" si="634"/>
        <v>21.303682478622406</v>
      </c>
      <c r="HZ116" s="64">
        <f t="shared" si="634"/>
        <v>20.664572004263732</v>
      </c>
      <c r="IA116" s="64">
        <f t="shared" si="634"/>
        <v>0</v>
      </c>
      <c r="IB116" s="64">
        <f t="shared" si="634"/>
        <v>0</v>
      </c>
      <c r="IC116" s="64">
        <f t="shared" si="635"/>
        <v>0</v>
      </c>
      <c r="ID116" s="64">
        <f t="shared" si="635"/>
        <v>0</v>
      </c>
      <c r="IE116" s="64">
        <f t="shared" si="635"/>
        <v>0</v>
      </c>
      <c r="IF116" s="64">
        <f t="shared" si="635"/>
        <v>0</v>
      </c>
      <c r="IG116" s="64">
        <f t="shared" si="635"/>
        <v>40.960000000000008</v>
      </c>
      <c r="IH116" s="64">
        <f t="shared" si="635"/>
        <v>38.912000000000006</v>
      </c>
      <c r="II116" s="64">
        <f t="shared" si="635"/>
        <v>36.966400000000007</v>
      </c>
      <c r="IJ116" s="64">
        <f t="shared" si="635"/>
        <v>35.118080000000013</v>
      </c>
      <c r="IK116" s="64">
        <f t="shared" si="635"/>
        <v>33.362175999999998</v>
      </c>
      <c r="IL116" s="64">
        <f t="shared" si="635"/>
        <v>31.694067200000003</v>
      </c>
      <c r="IM116" s="64">
        <f t="shared" si="636"/>
        <v>30.10936384</v>
      </c>
      <c r="IN116" s="64">
        <f t="shared" si="636"/>
        <v>28.603895647999998</v>
      </c>
      <c r="IO116" s="64">
        <f t="shared" si="636"/>
        <v>27.745778778559998</v>
      </c>
      <c r="IP116" s="64">
        <f t="shared" si="636"/>
        <v>26.913405415203201</v>
      </c>
      <c r="IQ116" s="64">
        <f t="shared" si="636"/>
        <v>26.106003252747104</v>
      </c>
      <c r="IR116" s="64">
        <f t="shared" si="636"/>
        <v>25.322823155164695</v>
      </c>
      <c r="IS116" s="64">
        <f t="shared" si="636"/>
        <v>24.563138460509748</v>
      </c>
      <c r="IT116" s="64">
        <f t="shared" si="636"/>
        <v>23.826244306694459</v>
      </c>
      <c r="IU116" s="64">
        <f t="shared" si="636"/>
        <v>23.111456977493624</v>
      </c>
      <c r="IV116" s="64">
        <f t="shared" si="636"/>
        <v>22.418113268168817</v>
      </c>
      <c r="IW116" s="64">
        <f t="shared" si="637"/>
        <v>21.745569870123745</v>
      </c>
      <c r="IX116" s="64">
        <f t="shared" si="637"/>
        <v>21.093202774020035</v>
      </c>
      <c r="IY116" s="64">
        <f t="shared" si="637"/>
        <v>20.460406690799434</v>
      </c>
      <c r="IZ116" s="64">
        <f t="shared" si="637"/>
        <v>19.84659449007545</v>
      </c>
      <c r="JA116" s="64">
        <f t="shared" si="637"/>
        <v>19.251196655373189</v>
      </c>
      <c r="JB116" s="64">
        <f t="shared" si="637"/>
        <v>18.673660755711989</v>
      </c>
    </row>
    <row r="117" spans="1:262" x14ac:dyDescent="0.2">
      <c r="A117" t="s">
        <v>108</v>
      </c>
      <c r="B117" t="s">
        <v>166</v>
      </c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DC117" s="64">
        <f t="shared" si="622"/>
        <v>0</v>
      </c>
      <c r="DD117" s="64">
        <f t="shared" si="622"/>
        <v>0</v>
      </c>
      <c r="DE117" s="64">
        <f t="shared" si="622"/>
        <v>0</v>
      </c>
      <c r="DF117" s="64">
        <f t="shared" si="622"/>
        <v>0</v>
      </c>
      <c r="DG117" s="64">
        <f t="shared" si="622"/>
        <v>0</v>
      </c>
      <c r="DH117" s="64">
        <f t="shared" si="622"/>
        <v>0</v>
      </c>
      <c r="DI117" s="64">
        <f t="shared" si="622"/>
        <v>100</v>
      </c>
      <c r="DJ117" s="64">
        <f t="shared" si="622"/>
        <v>95</v>
      </c>
      <c r="DK117" s="64">
        <f t="shared" si="622"/>
        <v>90.25</v>
      </c>
      <c r="DL117" s="64">
        <f t="shared" si="622"/>
        <v>85.737499999999997</v>
      </c>
      <c r="DM117" s="64">
        <f t="shared" si="623"/>
        <v>81.450624999999988</v>
      </c>
      <c r="DN117" s="64">
        <f t="shared" si="623"/>
        <v>77.378093749999991</v>
      </c>
      <c r="DO117" s="64">
        <f t="shared" si="623"/>
        <v>73.509189062499985</v>
      </c>
      <c r="DP117" s="64">
        <f t="shared" si="623"/>
        <v>69.833729609374984</v>
      </c>
      <c r="DQ117" s="64">
        <f t="shared" si="623"/>
        <v>67.738717721093735</v>
      </c>
      <c r="DR117" s="64">
        <f t="shared" si="623"/>
        <v>65.706556189460926</v>
      </c>
      <c r="DS117" s="64">
        <f t="shared" si="623"/>
        <v>63.735359503777097</v>
      </c>
      <c r="DT117" s="64">
        <f t="shared" si="623"/>
        <v>61.823298718663786</v>
      </c>
      <c r="DU117" s="64">
        <f t="shared" si="623"/>
        <v>59.968599757103867</v>
      </c>
      <c r="DV117" s="64">
        <f t="shared" si="623"/>
        <v>58.16954176439075</v>
      </c>
      <c r="DW117" s="64">
        <f t="shared" si="624"/>
        <v>56.42445551145903</v>
      </c>
      <c r="DX117" s="64">
        <f t="shared" si="624"/>
        <v>54.731721846115256</v>
      </c>
      <c r="DY117" s="64">
        <f t="shared" si="624"/>
        <v>53.089770190731798</v>
      </c>
      <c r="DZ117" s="64">
        <f t="shared" si="624"/>
        <v>51.497077085009842</v>
      </c>
      <c r="EA117" s="64">
        <f t="shared" si="624"/>
        <v>49.952164772459547</v>
      </c>
      <c r="EB117" s="64">
        <f t="shared" si="624"/>
        <v>48.453599829285757</v>
      </c>
      <c r="EC117" s="64">
        <f t="shared" si="624"/>
        <v>46.999991834407183</v>
      </c>
      <c r="ED117" s="64">
        <f t="shared" si="624"/>
        <v>45.589992079374966</v>
      </c>
      <c r="EE117" s="64">
        <f t="shared" si="624"/>
        <v>44.222292316993716</v>
      </c>
      <c r="EF117" s="64">
        <f t="shared" si="624"/>
        <v>42.8956235474839</v>
      </c>
      <c r="EG117" s="64">
        <f t="shared" si="625"/>
        <v>41.60875484105938</v>
      </c>
      <c r="EH117" s="64">
        <f t="shared" si="625"/>
        <v>40.360492195827597</v>
      </c>
      <c r="EI117" s="64">
        <f t="shared" si="625"/>
        <v>0</v>
      </c>
      <c r="EJ117" s="64">
        <f t="shared" si="625"/>
        <v>0</v>
      </c>
      <c r="EK117" s="64">
        <f t="shared" si="625"/>
        <v>0</v>
      </c>
      <c r="EL117" s="64">
        <f t="shared" si="625"/>
        <v>0</v>
      </c>
      <c r="EM117" s="64">
        <f t="shared" si="625"/>
        <v>0</v>
      </c>
      <c r="EN117" s="64">
        <f t="shared" si="625"/>
        <v>0</v>
      </c>
      <c r="EO117" s="64">
        <f t="shared" si="625"/>
        <v>80</v>
      </c>
      <c r="EP117" s="64">
        <f t="shared" si="625"/>
        <v>76</v>
      </c>
      <c r="EQ117" s="64">
        <f t="shared" si="626"/>
        <v>72.2</v>
      </c>
      <c r="ER117" s="64">
        <f t="shared" si="626"/>
        <v>68.59</v>
      </c>
      <c r="ES117" s="64">
        <f t="shared" si="626"/>
        <v>65.160499999999999</v>
      </c>
      <c r="ET117" s="64">
        <f t="shared" si="626"/>
        <v>61.902474999999995</v>
      </c>
      <c r="EU117" s="64">
        <f t="shared" si="626"/>
        <v>58.807351249999989</v>
      </c>
      <c r="EV117" s="64">
        <f t="shared" si="626"/>
        <v>55.866983687499989</v>
      </c>
      <c r="EW117" s="64">
        <f t="shared" si="626"/>
        <v>54.190974176874988</v>
      </c>
      <c r="EX117" s="64">
        <f t="shared" si="626"/>
        <v>52.565244951568744</v>
      </c>
      <c r="EY117" s="64">
        <f t="shared" si="626"/>
        <v>50.988287603021682</v>
      </c>
      <c r="EZ117" s="64">
        <f t="shared" si="626"/>
        <v>49.458638974931034</v>
      </c>
      <c r="FA117" s="64">
        <f t="shared" si="627"/>
        <v>47.974879805683095</v>
      </c>
      <c r="FB117" s="64">
        <f t="shared" si="627"/>
        <v>46.535633411512606</v>
      </c>
      <c r="FC117" s="64">
        <f t="shared" si="627"/>
        <v>45.139564409167228</v>
      </c>
      <c r="FD117" s="64">
        <f t="shared" si="627"/>
        <v>43.785377476892208</v>
      </c>
      <c r="FE117" s="64">
        <f t="shared" si="627"/>
        <v>42.47181615258544</v>
      </c>
      <c r="FF117" s="64">
        <f t="shared" si="627"/>
        <v>41.197661668007875</v>
      </c>
      <c r="FG117" s="64">
        <f t="shared" si="627"/>
        <v>39.961731817967639</v>
      </c>
      <c r="FH117" s="64">
        <f t="shared" si="627"/>
        <v>38.762879863428608</v>
      </c>
      <c r="FI117" s="64">
        <f t="shared" si="627"/>
        <v>37.599993467525749</v>
      </c>
      <c r="FJ117" s="64">
        <f t="shared" si="627"/>
        <v>36.471993663499973</v>
      </c>
      <c r="FK117" s="64">
        <f t="shared" si="628"/>
        <v>35.377833853594971</v>
      </c>
      <c r="FL117" s="64">
        <f t="shared" si="628"/>
        <v>34.316498837987119</v>
      </c>
      <c r="FM117" s="64">
        <f t="shared" si="628"/>
        <v>33.287003872847507</v>
      </c>
      <c r="FN117" s="64">
        <f t="shared" si="628"/>
        <v>32.288393756662082</v>
      </c>
      <c r="FO117" s="64">
        <f t="shared" si="628"/>
        <v>0</v>
      </c>
      <c r="FP117" s="64">
        <f t="shared" si="628"/>
        <v>0</v>
      </c>
      <c r="FQ117" s="64">
        <f t="shared" si="628"/>
        <v>0</v>
      </c>
      <c r="FR117" s="64">
        <f t="shared" si="628"/>
        <v>0</v>
      </c>
      <c r="FS117" s="64">
        <f t="shared" si="628"/>
        <v>0</v>
      </c>
      <c r="FT117" s="64">
        <f t="shared" si="628"/>
        <v>0</v>
      </c>
      <c r="FU117" s="64">
        <f t="shared" si="629"/>
        <v>64</v>
      </c>
      <c r="FV117" s="64">
        <f t="shared" si="629"/>
        <v>60.800000000000004</v>
      </c>
      <c r="FW117" s="64">
        <f t="shared" si="629"/>
        <v>57.760000000000005</v>
      </c>
      <c r="FX117" s="64">
        <f t="shared" si="629"/>
        <v>54.872000000000007</v>
      </c>
      <c r="FY117" s="64">
        <f t="shared" si="629"/>
        <v>52.128399999999999</v>
      </c>
      <c r="FZ117" s="64">
        <f t="shared" si="629"/>
        <v>49.521979999999999</v>
      </c>
      <c r="GA117" s="64">
        <f t="shared" si="629"/>
        <v>47.045880999999994</v>
      </c>
      <c r="GB117" s="64">
        <f t="shared" si="629"/>
        <v>44.693586949999997</v>
      </c>
      <c r="GC117" s="64">
        <f t="shared" si="629"/>
        <v>43.352779341499996</v>
      </c>
      <c r="GD117" s="64">
        <f t="shared" si="629"/>
        <v>42.052195961254995</v>
      </c>
      <c r="GE117" s="64">
        <f t="shared" si="630"/>
        <v>40.790630082417351</v>
      </c>
      <c r="GF117" s="64">
        <f t="shared" si="630"/>
        <v>39.566911179944832</v>
      </c>
      <c r="GG117" s="64">
        <f t="shared" si="630"/>
        <v>38.379903844546476</v>
      </c>
      <c r="GH117" s="64">
        <f t="shared" si="630"/>
        <v>37.228506729210089</v>
      </c>
      <c r="GI117" s="64">
        <f t="shared" si="630"/>
        <v>36.111651527333784</v>
      </c>
      <c r="GJ117" s="64">
        <f t="shared" si="630"/>
        <v>35.028301981513771</v>
      </c>
      <c r="GK117" s="64">
        <f t="shared" si="630"/>
        <v>33.977452922068352</v>
      </c>
      <c r="GL117" s="64">
        <f t="shared" si="630"/>
        <v>32.958129334406301</v>
      </c>
      <c r="GM117" s="64">
        <f t="shared" si="630"/>
        <v>31.969385454374112</v>
      </c>
      <c r="GN117" s="64">
        <f t="shared" si="630"/>
        <v>31.01030389074289</v>
      </c>
      <c r="GO117" s="64">
        <f t="shared" si="631"/>
        <v>30.079994774020602</v>
      </c>
      <c r="GP117" s="64">
        <f t="shared" si="631"/>
        <v>29.17759493079998</v>
      </c>
      <c r="GQ117" s="64">
        <f t="shared" si="631"/>
        <v>28.302267082875979</v>
      </c>
      <c r="GR117" s="64">
        <f t="shared" si="631"/>
        <v>27.453199070389697</v>
      </c>
      <c r="GS117" s="64">
        <f t="shared" si="631"/>
        <v>26.629603098278007</v>
      </c>
      <c r="GT117" s="64">
        <f t="shared" si="631"/>
        <v>25.830715005329665</v>
      </c>
      <c r="GU117" s="64">
        <f t="shared" si="631"/>
        <v>0</v>
      </c>
      <c r="GV117" s="64">
        <f t="shared" si="631"/>
        <v>0</v>
      </c>
      <c r="GW117" s="64">
        <f t="shared" si="631"/>
        <v>0</v>
      </c>
      <c r="GX117" s="64">
        <f t="shared" si="631"/>
        <v>0</v>
      </c>
      <c r="GY117" s="64">
        <f t="shared" si="632"/>
        <v>0</v>
      </c>
      <c r="GZ117" s="64">
        <f t="shared" si="632"/>
        <v>0</v>
      </c>
      <c r="HA117" s="64">
        <f t="shared" si="632"/>
        <v>51.2</v>
      </c>
      <c r="HB117" s="64">
        <f t="shared" si="632"/>
        <v>48.640000000000008</v>
      </c>
      <c r="HC117" s="64">
        <f t="shared" si="632"/>
        <v>46.208000000000006</v>
      </c>
      <c r="HD117" s="64">
        <f t="shared" si="632"/>
        <v>43.897600000000011</v>
      </c>
      <c r="HE117" s="64">
        <f t="shared" si="632"/>
        <v>41.702719999999999</v>
      </c>
      <c r="HF117" s="64">
        <f t="shared" si="632"/>
        <v>39.617584000000001</v>
      </c>
      <c r="HG117" s="64">
        <f t="shared" si="632"/>
        <v>37.636704799999997</v>
      </c>
      <c r="HH117" s="64">
        <f t="shared" si="632"/>
        <v>35.754869559999996</v>
      </c>
      <c r="HI117" s="64">
        <f t="shared" si="633"/>
        <v>34.682223473199997</v>
      </c>
      <c r="HJ117" s="64">
        <f t="shared" si="633"/>
        <v>33.641756769003997</v>
      </c>
      <c r="HK117" s="64">
        <f t="shared" si="633"/>
        <v>32.63250406593388</v>
      </c>
      <c r="HL117" s="64">
        <f t="shared" si="633"/>
        <v>31.653528943955866</v>
      </c>
      <c r="HM117" s="64">
        <f t="shared" si="633"/>
        <v>30.703923075637181</v>
      </c>
      <c r="HN117" s="64">
        <f t="shared" si="633"/>
        <v>29.782805383368071</v>
      </c>
      <c r="HO117" s="64">
        <f t="shared" si="633"/>
        <v>28.889321221867029</v>
      </c>
      <c r="HP117" s="64">
        <f t="shared" si="633"/>
        <v>28.022641585211019</v>
      </c>
      <c r="HQ117" s="64">
        <f t="shared" si="633"/>
        <v>27.181962337654682</v>
      </c>
      <c r="HR117" s="64">
        <f t="shared" si="633"/>
        <v>26.366503467525042</v>
      </c>
      <c r="HS117" s="64">
        <f t="shared" si="634"/>
        <v>25.575508363499292</v>
      </c>
      <c r="HT117" s="64">
        <f t="shared" si="634"/>
        <v>24.808243112594312</v>
      </c>
      <c r="HU117" s="64">
        <f t="shared" si="634"/>
        <v>24.063995819216483</v>
      </c>
      <c r="HV117" s="64">
        <f t="shared" si="634"/>
        <v>23.342075944639987</v>
      </c>
      <c r="HW117" s="64">
        <f t="shared" si="634"/>
        <v>22.641813666300784</v>
      </c>
      <c r="HX117" s="64">
        <f t="shared" si="634"/>
        <v>21.96255925631176</v>
      </c>
      <c r="HY117" s="64">
        <f t="shared" si="634"/>
        <v>21.303682478622406</v>
      </c>
      <c r="HZ117" s="64">
        <f t="shared" si="634"/>
        <v>20.664572004263732</v>
      </c>
      <c r="IA117" s="64">
        <f t="shared" si="634"/>
        <v>0</v>
      </c>
      <c r="IB117" s="64">
        <f t="shared" si="634"/>
        <v>0</v>
      </c>
      <c r="IC117" s="64">
        <f t="shared" si="635"/>
        <v>0</v>
      </c>
      <c r="ID117" s="64">
        <f t="shared" si="635"/>
        <v>0</v>
      </c>
      <c r="IE117" s="64">
        <f t="shared" si="635"/>
        <v>0</v>
      </c>
      <c r="IF117" s="64">
        <f t="shared" si="635"/>
        <v>0</v>
      </c>
      <c r="IG117" s="64">
        <f t="shared" si="635"/>
        <v>40.960000000000008</v>
      </c>
      <c r="IH117" s="64">
        <f t="shared" si="635"/>
        <v>38.912000000000006</v>
      </c>
      <c r="II117" s="64">
        <f t="shared" si="635"/>
        <v>36.966400000000007</v>
      </c>
      <c r="IJ117" s="64">
        <f t="shared" si="635"/>
        <v>35.118080000000013</v>
      </c>
      <c r="IK117" s="64">
        <f t="shared" si="635"/>
        <v>33.362175999999998</v>
      </c>
      <c r="IL117" s="64">
        <f t="shared" si="635"/>
        <v>31.694067200000003</v>
      </c>
      <c r="IM117" s="64">
        <f t="shared" si="636"/>
        <v>30.10936384</v>
      </c>
      <c r="IN117" s="64">
        <f t="shared" si="636"/>
        <v>28.603895647999998</v>
      </c>
      <c r="IO117" s="64">
        <f t="shared" si="636"/>
        <v>27.745778778559998</v>
      </c>
      <c r="IP117" s="64">
        <f t="shared" si="636"/>
        <v>26.913405415203201</v>
      </c>
      <c r="IQ117" s="64">
        <f t="shared" si="636"/>
        <v>26.106003252747104</v>
      </c>
      <c r="IR117" s="64">
        <f t="shared" si="636"/>
        <v>25.322823155164695</v>
      </c>
      <c r="IS117" s="64">
        <f t="shared" si="636"/>
        <v>24.563138460509748</v>
      </c>
      <c r="IT117" s="64">
        <f t="shared" si="636"/>
        <v>23.826244306694459</v>
      </c>
      <c r="IU117" s="64">
        <f t="shared" si="636"/>
        <v>23.111456977493624</v>
      </c>
      <c r="IV117" s="64">
        <f t="shared" si="636"/>
        <v>22.418113268168817</v>
      </c>
      <c r="IW117" s="64">
        <f t="shared" si="637"/>
        <v>21.745569870123745</v>
      </c>
      <c r="IX117" s="64">
        <f t="shared" si="637"/>
        <v>21.093202774020035</v>
      </c>
      <c r="IY117" s="64">
        <f t="shared" si="637"/>
        <v>20.460406690799434</v>
      </c>
      <c r="IZ117" s="64">
        <f t="shared" si="637"/>
        <v>19.84659449007545</v>
      </c>
      <c r="JA117" s="64">
        <f t="shared" si="637"/>
        <v>19.251196655373189</v>
      </c>
      <c r="JB117" s="64">
        <f t="shared" si="637"/>
        <v>18.673660755711989</v>
      </c>
    </row>
    <row r="118" spans="1:262" x14ac:dyDescent="0.2">
      <c r="A118" t="s">
        <v>108</v>
      </c>
      <c r="B118" t="s">
        <v>167</v>
      </c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DC118" s="64">
        <f t="shared" si="622"/>
        <v>0</v>
      </c>
      <c r="DD118" s="64">
        <f t="shared" si="622"/>
        <v>0</v>
      </c>
      <c r="DE118" s="64">
        <f t="shared" si="622"/>
        <v>0</v>
      </c>
      <c r="DF118" s="64">
        <f t="shared" si="622"/>
        <v>0</v>
      </c>
      <c r="DG118" s="64">
        <f t="shared" si="622"/>
        <v>0</v>
      </c>
      <c r="DH118" s="64">
        <f t="shared" si="622"/>
        <v>0</v>
      </c>
      <c r="DI118" s="64">
        <f t="shared" si="622"/>
        <v>100</v>
      </c>
      <c r="DJ118" s="64">
        <f t="shared" si="622"/>
        <v>95</v>
      </c>
      <c r="DK118" s="64">
        <f t="shared" si="622"/>
        <v>90.25</v>
      </c>
      <c r="DL118" s="64">
        <f t="shared" si="622"/>
        <v>85.737499999999997</v>
      </c>
      <c r="DM118" s="64">
        <f t="shared" si="623"/>
        <v>81.450624999999988</v>
      </c>
      <c r="DN118" s="64">
        <f t="shared" si="623"/>
        <v>77.378093749999991</v>
      </c>
      <c r="DO118" s="64">
        <f t="shared" si="623"/>
        <v>73.509189062499985</v>
      </c>
      <c r="DP118" s="64">
        <f t="shared" si="623"/>
        <v>69.833729609374984</v>
      </c>
      <c r="DQ118" s="64">
        <f t="shared" si="623"/>
        <v>67.738717721093735</v>
      </c>
      <c r="DR118" s="64">
        <f t="shared" si="623"/>
        <v>65.706556189460926</v>
      </c>
      <c r="DS118" s="64">
        <f t="shared" si="623"/>
        <v>63.735359503777097</v>
      </c>
      <c r="DT118" s="64">
        <f t="shared" si="623"/>
        <v>61.823298718663786</v>
      </c>
      <c r="DU118" s="64">
        <f t="shared" si="623"/>
        <v>59.968599757103867</v>
      </c>
      <c r="DV118" s="64">
        <f t="shared" si="623"/>
        <v>58.16954176439075</v>
      </c>
      <c r="DW118" s="64">
        <f t="shared" si="624"/>
        <v>56.42445551145903</v>
      </c>
      <c r="DX118" s="64">
        <f t="shared" si="624"/>
        <v>54.731721846115256</v>
      </c>
      <c r="DY118" s="64">
        <f t="shared" si="624"/>
        <v>53.089770190731798</v>
      </c>
      <c r="DZ118" s="64">
        <f t="shared" si="624"/>
        <v>51.497077085009842</v>
      </c>
      <c r="EA118" s="64">
        <f t="shared" si="624"/>
        <v>49.952164772459547</v>
      </c>
      <c r="EB118" s="64">
        <f t="shared" si="624"/>
        <v>48.453599829285757</v>
      </c>
      <c r="EC118" s="64">
        <f t="shared" si="624"/>
        <v>46.999991834407183</v>
      </c>
      <c r="ED118" s="64">
        <f t="shared" si="624"/>
        <v>45.589992079374966</v>
      </c>
      <c r="EE118" s="64">
        <f t="shared" si="624"/>
        <v>44.222292316993716</v>
      </c>
      <c r="EF118" s="64">
        <f t="shared" si="624"/>
        <v>42.8956235474839</v>
      </c>
      <c r="EG118" s="64">
        <f t="shared" si="625"/>
        <v>41.60875484105938</v>
      </c>
      <c r="EH118" s="64">
        <f t="shared" si="625"/>
        <v>40.360492195827597</v>
      </c>
      <c r="EI118" s="64">
        <f t="shared" si="625"/>
        <v>0</v>
      </c>
      <c r="EJ118" s="64">
        <f t="shared" si="625"/>
        <v>0</v>
      </c>
      <c r="EK118" s="64">
        <f t="shared" si="625"/>
        <v>0</v>
      </c>
      <c r="EL118" s="64">
        <f t="shared" si="625"/>
        <v>0</v>
      </c>
      <c r="EM118" s="64">
        <f t="shared" si="625"/>
        <v>0</v>
      </c>
      <c r="EN118" s="64">
        <f t="shared" si="625"/>
        <v>0</v>
      </c>
      <c r="EO118" s="64">
        <f t="shared" si="625"/>
        <v>80</v>
      </c>
      <c r="EP118" s="64">
        <f t="shared" si="625"/>
        <v>76</v>
      </c>
      <c r="EQ118" s="64">
        <f t="shared" si="626"/>
        <v>72.2</v>
      </c>
      <c r="ER118" s="64">
        <f t="shared" si="626"/>
        <v>68.59</v>
      </c>
      <c r="ES118" s="64">
        <f t="shared" si="626"/>
        <v>65.160499999999999</v>
      </c>
      <c r="ET118" s="64">
        <f t="shared" si="626"/>
        <v>61.902474999999995</v>
      </c>
      <c r="EU118" s="64">
        <f t="shared" si="626"/>
        <v>58.807351249999989</v>
      </c>
      <c r="EV118" s="64">
        <f t="shared" si="626"/>
        <v>55.866983687499989</v>
      </c>
      <c r="EW118" s="64">
        <f t="shared" si="626"/>
        <v>54.190974176874988</v>
      </c>
      <c r="EX118" s="64">
        <f t="shared" si="626"/>
        <v>52.565244951568744</v>
      </c>
      <c r="EY118" s="64">
        <f t="shared" si="626"/>
        <v>50.988287603021682</v>
      </c>
      <c r="EZ118" s="64">
        <f t="shared" si="626"/>
        <v>49.458638974931034</v>
      </c>
      <c r="FA118" s="64">
        <f t="shared" si="627"/>
        <v>47.974879805683095</v>
      </c>
      <c r="FB118" s="64">
        <f t="shared" si="627"/>
        <v>46.535633411512606</v>
      </c>
      <c r="FC118" s="64">
        <f t="shared" si="627"/>
        <v>45.139564409167228</v>
      </c>
      <c r="FD118" s="64">
        <f t="shared" si="627"/>
        <v>43.785377476892208</v>
      </c>
      <c r="FE118" s="64">
        <f t="shared" si="627"/>
        <v>42.47181615258544</v>
      </c>
      <c r="FF118" s="64">
        <f t="shared" si="627"/>
        <v>41.197661668007875</v>
      </c>
      <c r="FG118" s="64">
        <f t="shared" si="627"/>
        <v>39.961731817967639</v>
      </c>
      <c r="FH118" s="64">
        <f t="shared" si="627"/>
        <v>38.762879863428608</v>
      </c>
      <c r="FI118" s="64">
        <f t="shared" si="627"/>
        <v>37.599993467525749</v>
      </c>
      <c r="FJ118" s="64">
        <f t="shared" si="627"/>
        <v>36.471993663499973</v>
      </c>
      <c r="FK118" s="64">
        <f t="shared" si="628"/>
        <v>35.377833853594971</v>
      </c>
      <c r="FL118" s="64">
        <f t="shared" si="628"/>
        <v>34.316498837987119</v>
      </c>
      <c r="FM118" s="64">
        <f t="shared" si="628"/>
        <v>33.287003872847507</v>
      </c>
      <c r="FN118" s="64">
        <f t="shared" si="628"/>
        <v>32.288393756662082</v>
      </c>
      <c r="FO118" s="64">
        <f t="shared" si="628"/>
        <v>0</v>
      </c>
      <c r="FP118" s="64">
        <f t="shared" si="628"/>
        <v>0</v>
      </c>
      <c r="FQ118" s="64">
        <f t="shared" si="628"/>
        <v>0</v>
      </c>
      <c r="FR118" s="64">
        <f t="shared" si="628"/>
        <v>0</v>
      </c>
      <c r="FS118" s="64">
        <f t="shared" si="628"/>
        <v>0</v>
      </c>
      <c r="FT118" s="64">
        <f t="shared" si="628"/>
        <v>0</v>
      </c>
      <c r="FU118" s="64">
        <f t="shared" si="629"/>
        <v>64</v>
      </c>
      <c r="FV118" s="64">
        <f t="shared" si="629"/>
        <v>60.800000000000004</v>
      </c>
      <c r="FW118" s="64">
        <f t="shared" si="629"/>
        <v>57.760000000000005</v>
      </c>
      <c r="FX118" s="64">
        <f t="shared" si="629"/>
        <v>54.872000000000007</v>
      </c>
      <c r="FY118" s="64">
        <f t="shared" si="629"/>
        <v>52.128399999999999</v>
      </c>
      <c r="FZ118" s="64">
        <f t="shared" si="629"/>
        <v>49.521979999999999</v>
      </c>
      <c r="GA118" s="64">
        <f t="shared" si="629"/>
        <v>47.045880999999994</v>
      </c>
      <c r="GB118" s="64">
        <f t="shared" si="629"/>
        <v>44.693586949999997</v>
      </c>
      <c r="GC118" s="64">
        <f t="shared" si="629"/>
        <v>43.352779341499996</v>
      </c>
      <c r="GD118" s="64">
        <f t="shared" si="629"/>
        <v>42.052195961254995</v>
      </c>
      <c r="GE118" s="64">
        <f t="shared" si="630"/>
        <v>40.790630082417351</v>
      </c>
      <c r="GF118" s="64">
        <f t="shared" si="630"/>
        <v>39.566911179944832</v>
      </c>
      <c r="GG118" s="64">
        <f t="shared" si="630"/>
        <v>38.379903844546476</v>
      </c>
      <c r="GH118" s="64">
        <f t="shared" si="630"/>
        <v>37.228506729210089</v>
      </c>
      <c r="GI118" s="64">
        <f t="shared" si="630"/>
        <v>36.111651527333784</v>
      </c>
      <c r="GJ118" s="64">
        <f t="shared" si="630"/>
        <v>35.028301981513771</v>
      </c>
      <c r="GK118" s="64">
        <f t="shared" si="630"/>
        <v>33.977452922068352</v>
      </c>
      <c r="GL118" s="64">
        <f t="shared" si="630"/>
        <v>32.958129334406301</v>
      </c>
      <c r="GM118" s="64">
        <f t="shared" si="630"/>
        <v>31.969385454374112</v>
      </c>
      <c r="GN118" s="64">
        <f t="shared" si="630"/>
        <v>31.01030389074289</v>
      </c>
      <c r="GO118" s="64">
        <f t="shared" si="631"/>
        <v>30.079994774020602</v>
      </c>
      <c r="GP118" s="64">
        <f t="shared" si="631"/>
        <v>29.17759493079998</v>
      </c>
      <c r="GQ118" s="64">
        <f t="shared" si="631"/>
        <v>28.302267082875979</v>
      </c>
      <c r="GR118" s="64">
        <f t="shared" si="631"/>
        <v>27.453199070389697</v>
      </c>
      <c r="GS118" s="64">
        <f t="shared" si="631"/>
        <v>26.629603098278007</v>
      </c>
      <c r="GT118" s="64">
        <f t="shared" si="631"/>
        <v>25.830715005329665</v>
      </c>
      <c r="GU118" s="64">
        <f t="shared" si="631"/>
        <v>0</v>
      </c>
      <c r="GV118" s="64">
        <f t="shared" si="631"/>
        <v>0</v>
      </c>
      <c r="GW118" s="64">
        <f t="shared" si="631"/>
        <v>0</v>
      </c>
      <c r="GX118" s="64">
        <f t="shared" si="631"/>
        <v>0</v>
      </c>
      <c r="GY118" s="64">
        <f t="shared" si="632"/>
        <v>0</v>
      </c>
      <c r="GZ118" s="64">
        <f t="shared" si="632"/>
        <v>0</v>
      </c>
      <c r="HA118" s="64">
        <f t="shared" si="632"/>
        <v>51.2</v>
      </c>
      <c r="HB118" s="64">
        <f t="shared" si="632"/>
        <v>48.640000000000008</v>
      </c>
      <c r="HC118" s="64">
        <f t="shared" si="632"/>
        <v>46.208000000000006</v>
      </c>
      <c r="HD118" s="64">
        <f t="shared" si="632"/>
        <v>43.897600000000011</v>
      </c>
      <c r="HE118" s="64">
        <f t="shared" si="632"/>
        <v>41.702719999999999</v>
      </c>
      <c r="HF118" s="64">
        <f t="shared" si="632"/>
        <v>39.617584000000001</v>
      </c>
      <c r="HG118" s="64">
        <f t="shared" si="632"/>
        <v>37.636704799999997</v>
      </c>
      <c r="HH118" s="64">
        <f t="shared" si="632"/>
        <v>35.754869559999996</v>
      </c>
      <c r="HI118" s="64">
        <f t="shared" si="633"/>
        <v>34.682223473199997</v>
      </c>
      <c r="HJ118" s="64">
        <f t="shared" si="633"/>
        <v>33.641756769003997</v>
      </c>
      <c r="HK118" s="64">
        <f t="shared" si="633"/>
        <v>32.63250406593388</v>
      </c>
      <c r="HL118" s="64">
        <f t="shared" si="633"/>
        <v>31.653528943955866</v>
      </c>
      <c r="HM118" s="64">
        <f t="shared" si="633"/>
        <v>30.703923075637181</v>
      </c>
      <c r="HN118" s="64">
        <f t="shared" si="633"/>
        <v>29.782805383368071</v>
      </c>
      <c r="HO118" s="64">
        <f t="shared" si="633"/>
        <v>28.889321221867029</v>
      </c>
      <c r="HP118" s="64">
        <f t="shared" si="633"/>
        <v>28.022641585211019</v>
      </c>
      <c r="HQ118" s="64">
        <f t="shared" si="633"/>
        <v>27.181962337654682</v>
      </c>
      <c r="HR118" s="64">
        <f t="shared" si="633"/>
        <v>26.366503467525042</v>
      </c>
      <c r="HS118" s="64">
        <f t="shared" si="634"/>
        <v>25.575508363499292</v>
      </c>
      <c r="HT118" s="64">
        <f t="shared" si="634"/>
        <v>24.808243112594312</v>
      </c>
      <c r="HU118" s="64">
        <f t="shared" si="634"/>
        <v>24.063995819216483</v>
      </c>
      <c r="HV118" s="64">
        <f t="shared" si="634"/>
        <v>23.342075944639987</v>
      </c>
      <c r="HW118" s="64">
        <f t="shared" si="634"/>
        <v>22.641813666300784</v>
      </c>
      <c r="HX118" s="64">
        <f t="shared" si="634"/>
        <v>21.96255925631176</v>
      </c>
      <c r="HY118" s="64">
        <f t="shared" si="634"/>
        <v>21.303682478622406</v>
      </c>
      <c r="HZ118" s="64">
        <f t="shared" si="634"/>
        <v>20.664572004263732</v>
      </c>
      <c r="IA118" s="64">
        <f t="shared" si="634"/>
        <v>0</v>
      </c>
      <c r="IB118" s="64">
        <f t="shared" si="634"/>
        <v>0</v>
      </c>
      <c r="IC118" s="64">
        <f t="shared" si="635"/>
        <v>0</v>
      </c>
      <c r="ID118" s="64">
        <f t="shared" si="635"/>
        <v>0</v>
      </c>
      <c r="IE118" s="64">
        <f t="shared" si="635"/>
        <v>0</v>
      </c>
      <c r="IF118" s="64">
        <f t="shared" si="635"/>
        <v>0</v>
      </c>
      <c r="IG118" s="64">
        <f t="shared" si="635"/>
        <v>40.960000000000008</v>
      </c>
      <c r="IH118" s="64">
        <f t="shared" si="635"/>
        <v>38.912000000000006</v>
      </c>
      <c r="II118" s="64">
        <f t="shared" si="635"/>
        <v>36.966400000000007</v>
      </c>
      <c r="IJ118" s="64">
        <f t="shared" si="635"/>
        <v>35.118080000000013</v>
      </c>
      <c r="IK118" s="64">
        <f t="shared" si="635"/>
        <v>33.362175999999998</v>
      </c>
      <c r="IL118" s="64">
        <f t="shared" si="635"/>
        <v>31.694067200000003</v>
      </c>
      <c r="IM118" s="64">
        <f t="shared" si="636"/>
        <v>30.10936384</v>
      </c>
      <c r="IN118" s="64">
        <f t="shared" si="636"/>
        <v>28.603895647999998</v>
      </c>
      <c r="IO118" s="64">
        <f t="shared" si="636"/>
        <v>27.745778778559998</v>
      </c>
      <c r="IP118" s="64">
        <f t="shared" si="636"/>
        <v>26.913405415203201</v>
      </c>
      <c r="IQ118" s="64">
        <f t="shared" si="636"/>
        <v>26.106003252747104</v>
      </c>
      <c r="IR118" s="64">
        <f t="shared" si="636"/>
        <v>25.322823155164695</v>
      </c>
      <c r="IS118" s="64">
        <f t="shared" si="636"/>
        <v>24.563138460509748</v>
      </c>
      <c r="IT118" s="64">
        <f t="shared" si="636"/>
        <v>23.826244306694459</v>
      </c>
      <c r="IU118" s="64">
        <f t="shared" si="636"/>
        <v>23.111456977493624</v>
      </c>
      <c r="IV118" s="64">
        <f t="shared" si="636"/>
        <v>22.418113268168817</v>
      </c>
      <c r="IW118" s="64">
        <f t="shared" si="637"/>
        <v>21.745569870123745</v>
      </c>
      <c r="IX118" s="64">
        <f t="shared" si="637"/>
        <v>21.093202774020035</v>
      </c>
      <c r="IY118" s="64">
        <f t="shared" si="637"/>
        <v>20.460406690799434</v>
      </c>
      <c r="IZ118" s="64">
        <f t="shared" si="637"/>
        <v>19.84659449007545</v>
      </c>
      <c r="JA118" s="64">
        <f t="shared" si="637"/>
        <v>19.251196655373189</v>
      </c>
      <c r="JB118" s="64">
        <f t="shared" si="637"/>
        <v>18.673660755711989</v>
      </c>
    </row>
    <row r="119" spans="1:262" x14ac:dyDescent="0.2">
      <c r="A119" t="s">
        <v>108</v>
      </c>
      <c r="B119" t="s">
        <v>168</v>
      </c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DC119" s="22"/>
      <c r="DD119" s="22"/>
      <c r="DE119" s="22"/>
      <c r="DF119" s="64">
        <f t="shared" ref="DF119:DO123" si="638">C$182</f>
        <v>0</v>
      </c>
      <c r="DG119" s="64">
        <f t="shared" si="638"/>
        <v>0</v>
      </c>
      <c r="DH119" s="64">
        <f t="shared" si="638"/>
        <v>0</v>
      </c>
      <c r="DI119" s="64">
        <f t="shared" si="638"/>
        <v>0</v>
      </c>
      <c r="DJ119" s="64">
        <f t="shared" si="638"/>
        <v>0</v>
      </c>
      <c r="DK119" s="64">
        <f t="shared" si="638"/>
        <v>0</v>
      </c>
      <c r="DL119" s="64">
        <f t="shared" si="638"/>
        <v>100</v>
      </c>
      <c r="DM119" s="64">
        <f t="shared" si="638"/>
        <v>95</v>
      </c>
      <c r="DN119" s="64">
        <f t="shared" si="638"/>
        <v>90.25</v>
      </c>
      <c r="DO119" s="64">
        <f t="shared" si="638"/>
        <v>85.737499999999997</v>
      </c>
      <c r="DP119" s="64">
        <f t="shared" ref="DP119:DY123" si="639">M$182</f>
        <v>81.450624999999988</v>
      </c>
      <c r="DQ119" s="64">
        <f t="shared" si="639"/>
        <v>77.378093749999991</v>
      </c>
      <c r="DR119" s="64">
        <f t="shared" si="639"/>
        <v>73.509189062499985</v>
      </c>
      <c r="DS119" s="64">
        <f t="shared" si="639"/>
        <v>69.833729609374984</v>
      </c>
      <c r="DT119" s="64">
        <f t="shared" si="639"/>
        <v>67.738717721093735</v>
      </c>
      <c r="DU119" s="64">
        <f t="shared" si="639"/>
        <v>65.706556189460926</v>
      </c>
      <c r="DV119" s="64">
        <f t="shared" si="639"/>
        <v>63.735359503777097</v>
      </c>
      <c r="DW119" s="64">
        <f t="shared" si="639"/>
        <v>61.823298718663786</v>
      </c>
      <c r="DX119" s="64">
        <f t="shared" si="639"/>
        <v>59.968599757103867</v>
      </c>
      <c r="DY119" s="64">
        <f t="shared" si="639"/>
        <v>58.16954176439075</v>
      </c>
      <c r="DZ119" s="64">
        <f t="shared" ref="DZ119:EI123" si="640">W$182</f>
        <v>56.42445551145903</v>
      </c>
      <c r="EA119" s="64">
        <f t="shared" si="640"/>
        <v>54.731721846115256</v>
      </c>
      <c r="EB119" s="64">
        <f t="shared" si="640"/>
        <v>53.089770190731798</v>
      </c>
      <c r="EC119" s="64">
        <f t="shared" si="640"/>
        <v>51.497077085009842</v>
      </c>
      <c r="ED119" s="64">
        <f t="shared" si="640"/>
        <v>49.952164772459547</v>
      </c>
      <c r="EE119" s="64">
        <f t="shared" si="640"/>
        <v>48.453599829285757</v>
      </c>
      <c r="EF119" s="64">
        <f t="shared" si="640"/>
        <v>46.999991834407183</v>
      </c>
      <c r="EG119" s="64">
        <f t="shared" si="640"/>
        <v>45.589992079374966</v>
      </c>
      <c r="EH119" s="64">
        <f t="shared" si="640"/>
        <v>44.222292316993716</v>
      </c>
      <c r="EI119" s="64">
        <f t="shared" si="640"/>
        <v>42.8956235474839</v>
      </c>
      <c r="EJ119" s="64">
        <f t="shared" ref="EJ119:ES123" si="641">AG$182</f>
        <v>41.60875484105938</v>
      </c>
      <c r="EK119" s="64">
        <f t="shared" si="641"/>
        <v>40.360492195827597</v>
      </c>
      <c r="EL119" s="64">
        <f t="shared" si="641"/>
        <v>0</v>
      </c>
      <c r="EM119" s="64">
        <f t="shared" si="641"/>
        <v>0</v>
      </c>
      <c r="EN119" s="64">
        <f t="shared" si="641"/>
        <v>0</v>
      </c>
      <c r="EO119" s="64">
        <f t="shared" si="641"/>
        <v>0</v>
      </c>
      <c r="EP119" s="64">
        <f t="shared" si="641"/>
        <v>0</v>
      </c>
      <c r="EQ119" s="64">
        <f t="shared" si="641"/>
        <v>0</v>
      </c>
      <c r="ER119" s="64">
        <f t="shared" si="641"/>
        <v>80</v>
      </c>
      <c r="ES119" s="64">
        <f t="shared" si="641"/>
        <v>76</v>
      </c>
      <c r="ET119" s="64">
        <f t="shared" ref="ET119:FC123" si="642">AQ$182</f>
        <v>72.2</v>
      </c>
      <c r="EU119" s="64">
        <f t="shared" si="642"/>
        <v>68.59</v>
      </c>
      <c r="EV119" s="64">
        <f t="shared" si="642"/>
        <v>65.160499999999999</v>
      </c>
      <c r="EW119" s="64">
        <f t="shared" si="642"/>
        <v>61.902474999999995</v>
      </c>
      <c r="EX119" s="64">
        <f t="shared" si="642"/>
        <v>58.807351249999989</v>
      </c>
      <c r="EY119" s="64">
        <f t="shared" si="642"/>
        <v>55.866983687499989</v>
      </c>
      <c r="EZ119" s="64">
        <f t="shared" si="642"/>
        <v>54.190974176874988</v>
      </c>
      <c r="FA119" s="64">
        <f t="shared" si="642"/>
        <v>52.565244951568744</v>
      </c>
      <c r="FB119" s="64">
        <f t="shared" si="642"/>
        <v>50.988287603021682</v>
      </c>
      <c r="FC119" s="64">
        <f t="shared" si="642"/>
        <v>49.458638974931034</v>
      </c>
      <c r="FD119" s="64">
        <f t="shared" ref="FD119:FM123" si="643">BA$182</f>
        <v>47.974879805683095</v>
      </c>
      <c r="FE119" s="64">
        <f t="shared" si="643"/>
        <v>46.535633411512606</v>
      </c>
      <c r="FF119" s="64">
        <f t="shared" si="643"/>
        <v>45.139564409167228</v>
      </c>
      <c r="FG119" s="64">
        <f t="shared" si="643"/>
        <v>43.785377476892208</v>
      </c>
      <c r="FH119" s="64">
        <f t="shared" si="643"/>
        <v>42.47181615258544</v>
      </c>
      <c r="FI119" s="64">
        <f t="shared" si="643"/>
        <v>41.197661668007875</v>
      </c>
      <c r="FJ119" s="64">
        <f t="shared" si="643"/>
        <v>39.961731817967639</v>
      </c>
      <c r="FK119" s="64">
        <f t="shared" si="643"/>
        <v>38.762879863428608</v>
      </c>
      <c r="FL119" s="64">
        <f t="shared" si="643"/>
        <v>37.599993467525749</v>
      </c>
      <c r="FM119" s="64">
        <f t="shared" si="643"/>
        <v>36.471993663499973</v>
      </c>
      <c r="FN119" s="64">
        <f t="shared" ref="FN119:FW123" si="644">BK$182</f>
        <v>35.377833853594971</v>
      </c>
      <c r="FO119" s="64">
        <f t="shared" si="644"/>
        <v>34.316498837987119</v>
      </c>
      <c r="FP119" s="64">
        <f t="shared" si="644"/>
        <v>33.287003872847507</v>
      </c>
      <c r="FQ119" s="64">
        <f t="shared" si="644"/>
        <v>32.288393756662082</v>
      </c>
      <c r="FR119" s="64">
        <f t="shared" si="644"/>
        <v>0</v>
      </c>
      <c r="FS119" s="64">
        <f t="shared" si="644"/>
        <v>0</v>
      </c>
      <c r="FT119" s="64">
        <f t="shared" si="644"/>
        <v>0</v>
      </c>
      <c r="FU119" s="64">
        <f t="shared" si="644"/>
        <v>0</v>
      </c>
      <c r="FV119" s="64">
        <f t="shared" si="644"/>
        <v>0</v>
      </c>
      <c r="FW119" s="64">
        <f t="shared" si="644"/>
        <v>0</v>
      </c>
      <c r="FX119" s="64">
        <f t="shared" ref="FX119:GG123" si="645">BU$182</f>
        <v>64</v>
      </c>
      <c r="FY119" s="64">
        <f t="shared" si="645"/>
        <v>60.800000000000004</v>
      </c>
      <c r="FZ119" s="64">
        <f t="shared" si="645"/>
        <v>57.760000000000005</v>
      </c>
      <c r="GA119" s="64">
        <f t="shared" si="645"/>
        <v>54.872000000000007</v>
      </c>
      <c r="GB119" s="64">
        <f t="shared" si="645"/>
        <v>52.128399999999999</v>
      </c>
      <c r="GC119" s="64">
        <f t="shared" si="645"/>
        <v>49.521979999999999</v>
      </c>
      <c r="GD119" s="64">
        <f t="shared" si="645"/>
        <v>47.045880999999994</v>
      </c>
      <c r="GE119" s="64">
        <f t="shared" si="645"/>
        <v>44.693586949999997</v>
      </c>
      <c r="GF119" s="64">
        <f t="shared" si="645"/>
        <v>43.352779341499996</v>
      </c>
      <c r="GG119" s="64">
        <f t="shared" si="645"/>
        <v>42.052195961254995</v>
      </c>
      <c r="GH119" s="64">
        <f t="shared" ref="GH119:GQ123" si="646">CE$182</f>
        <v>40.790630082417351</v>
      </c>
      <c r="GI119" s="64">
        <f t="shared" si="646"/>
        <v>39.566911179944832</v>
      </c>
      <c r="GJ119" s="64">
        <f t="shared" si="646"/>
        <v>38.379903844546476</v>
      </c>
      <c r="GK119" s="64">
        <f t="shared" si="646"/>
        <v>37.228506729210089</v>
      </c>
      <c r="GL119" s="64">
        <f t="shared" si="646"/>
        <v>36.111651527333784</v>
      </c>
      <c r="GM119" s="64">
        <f t="shared" si="646"/>
        <v>35.028301981513771</v>
      </c>
      <c r="GN119" s="64">
        <f t="shared" si="646"/>
        <v>33.977452922068352</v>
      </c>
      <c r="GO119" s="64">
        <f t="shared" si="646"/>
        <v>32.958129334406301</v>
      </c>
      <c r="GP119" s="64">
        <f t="shared" si="646"/>
        <v>31.969385454374112</v>
      </c>
      <c r="GQ119" s="64">
        <f t="shared" si="646"/>
        <v>31.01030389074289</v>
      </c>
      <c r="GR119" s="64">
        <f t="shared" ref="GR119:HA123" si="647">CO$182</f>
        <v>30.079994774020602</v>
      </c>
      <c r="GS119" s="64">
        <f t="shared" si="647"/>
        <v>29.17759493079998</v>
      </c>
      <c r="GT119" s="64">
        <f t="shared" si="647"/>
        <v>28.302267082875979</v>
      </c>
      <c r="GU119" s="64">
        <f t="shared" si="647"/>
        <v>27.453199070389697</v>
      </c>
      <c r="GV119" s="64">
        <f t="shared" si="647"/>
        <v>26.629603098278007</v>
      </c>
      <c r="GW119" s="64">
        <f t="shared" si="647"/>
        <v>25.830715005329665</v>
      </c>
      <c r="GX119" s="64">
        <f t="shared" si="647"/>
        <v>0</v>
      </c>
      <c r="GY119" s="64">
        <f t="shared" si="647"/>
        <v>0</v>
      </c>
      <c r="GZ119" s="64">
        <f t="shared" si="647"/>
        <v>0</v>
      </c>
      <c r="HA119" s="64">
        <f t="shared" si="647"/>
        <v>0</v>
      </c>
      <c r="HB119" s="64">
        <f t="shared" ref="HB119:HK123" si="648">CY$182</f>
        <v>0</v>
      </c>
      <c r="HC119" s="64">
        <f t="shared" si="648"/>
        <v>0</v>
      </c>
      <c r="HD119" s="64">
        <f t="shared" si="648"/>
        <v>51.2</v>
      </c>
      <c r="HE119" s="64">
        <f t="shared" si="648"/>
        <v>48.640000000000008</v>
      </c>
      <c r="HF119" s="64">
        <f t="shared" si="648"/>
        <v>46.208000000000006</v>
      </c>
      <c r="HG119" s="64">
        <f t="shared" si="648"/>
        <v>43.897600000000011</v>
      </c>
      <c r="HH119" s="64">
        <f t="shared" si="648"/>
        <v>41.702719999999999</v>
      </c>
      <c r="HI119" s="64">
        <f t="shared" si="648"/>
        <v>39.617584000000001</v>
      </c>
      <c r="HJ119" s="64">
        <f t="shared" si="648"/>
        <v>37.636704799999997</v>
      </c>
      <c r="HK119" s="64">
        <f t="shared" si="648"/>
        <v>35.754869559999996</v>
      </c>
      <c r="HL119" s="64">
        <f t="shared" ref="HL119:HU123" si="649">DI$182</f>
        <v>34.682223473199997</v>
      </c>
      <c r="HM119" s="64">
        <f t="shared" si="649"/>
        <v>33.641756769003997</v>
      </c>
      <c r="HN119" s="64">
        <f t="shared" si="649"/>
        <v>32.63250406593388</v>
      </c>
      <c r="HO119" s="64">
        <f t="shared" si="649"/>
        <v>31.653528943955866</v>
      </c>
      <c r="HP119" s="64">
        <f t="shared" si="649"/>
        <v>30.703923075637181</v>
      </c>
      <c r="HQ119" s="64">
        <f t="shared" si="649"/>
        <v>29.782805383368071</v>
      </c>
      <c r="HR119" s="64">
        <f t="shared" si="649"/>
        <v>28.889321221867029</v>
      </c>
      <c r="HS119" s="64">
        <f t="shared" si="649"/>
        <v>28.022641585211019</v>
      </c>
      <c r="HT119" s="64">
        <f t="shared" si="649"/>
        <v>27.181962337654682</v>
      </c>
      <c r="HU119" s="64">
        <f t="shared" si="649"/>
        <v>26.366503467525042</v>
      </c>
      <c r="HV119" s="64">
        <f t="shared" ref="HV119:IE123" si="650">DS$182</f>
        <v>25.575508363499292</v>
      </c>
      <c r="HW119" s="64">
        <f t="shared" si="650"/>
        <v>24.808243112594312</v>
      </c>
      <c r="HX119" s="64">
        <f t="shared" si="650"/>
        <v>24.063995819216483</v>
      </c>
      <c r="HY119" s="64">
        <f t="shared" si="650"/>
        <v>23.342075944639987</v>
      </c>
      <c r="HZ119" s="64">
        <f t="shared" si="650"/>
        <v>22.641813666300784</v>
      </c>
      <c r="IA119" s="64">
        <f t="shared" si="650"/>
        <v>21.96255925631176</v>
      </c>
      <c r="IB119" s="64">
        <f t="shared" si="650"/>
        <v>21.303682478622406</v>
      </c>
      <c r="IC119" s="64">
        <f t="shared" si="650"/>
        <v>20.664572004263732</v>
      </c>
      <c r="ID119" s="64">
        <f t="shared" si="650"/>
        <v>0</v>
      </c>
      <c r="IE119" s="64">
        <f t="shared" si="650"/>
        <v>0</v>
      </c>
      <c r="IF119" s="64">
        <f t="shared" ref="IF119:IO123" si="651">EC$182</f>
        <v>0</v>
      </c>
      <c r="IG119" s="64">
        <f t="shared" si="651"/>
        <v>0</v>
      </c>
      <c r="IH119" s="64">
        <f t="shared" si="651"/>
        <v>0</v>
      </c>
      <c r="II119" s="64">
        <f t="shared" si="651"/>
        <v>0</v>
      </c>
      <c r="IJ119" s="64">
        <f t="shared" si="651"/>
        <v>40.960000000000008</v>
      </c>
      <c r="IK119" s="64">
        <f t="shared" si="651"/>
        <v>38.912000000000006</v>
      </c>
      <c r="IL119" s="64">
        <f t="shared" si="651"/>
        <v>36.966400000000007</v>
      </c>
      <c r="IM119" s="64">
        <f t="shared" si="651"/>
        <v>35.118080000000013</v>
      </c>
      <c r="IN119" s="64">
        <f t="shared" si="651"/>
        <v>33.362175999999998</v>
      </c>
      <c r="IO119" s="64">
        <f t="shared" si="651"/>
        <v>31.694067200000003</v>
      </c>
      <c r="IP119" s="64">
        <f t="shared" ref="IP119:IY123" si="652">EM$182</f>
        <v>30.10936384</v>
      </c>
      <c r="IQ119" s="64">
        <f t="shared" si="652"/>
        <v>28.603895647999998</v>
      </c>
      <c r="IR119" s="64">
        <f t="shared" si="652"/>
        <v>27.745778778559998</v>
      </c>
      <c r="IS119" s="64">
        <f t="shared" si="652"/>
        <v>26.913405415203201</v>
      </c>
      <c r="IT119" s="64">
        <f t="shared" si="652"/>
        <v>26.106003252747104</v>
      </c>
      <c r="IU119" s="64">
        <f t="shared" si="652"/>
        <v>25.322823155164695</v>
      </c>
      <c r="IV119" s="64">
        <f t="shared" si="652"/>
        <v>24.563138460509748</v>
      </c>
      <c r="IW119" s="64">
        <f t="shared" si="652"/>
        <v>23.826244306694459</v>
      </c>
      <c r="IX119" s="64">
        <f t="shared" si="652"/>
        <v>23.111456977493624</v>
      </c>
      <c r="IY119" s="64">
        <f t="shared" si="652"/>
        <v>22.418113268168817</v>
      </c>
      <c r="IZ119" s="64">
        <f t="shared" ref="IZ119:JB123" si="653">EW$182</f>
        <v>21.745569870123745</v>
      </c>
      <c r="JA119" s="64">
        <f t="shared" si="653"/>
        <v>21.093202774020035</v>
      </c>
      <c r="JB119" s="64">
        <f t="shared" si="653"/>
        <v>20.460406690799434</v>
      </c>
    </row>
    <row r="120" spans="1:262" x14ac:dyDescent="0.2">
      <c r="A120" t="s">
        <v>108</v>
      </c>
      <c r="B120" t="s">
        <v>169</v>
      </c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DC120" s="22"/>
      <c r="DD120" s="22"/>
      <c r="DE120" s="22"/>
      <c r="DF120" s="64">
        <f t="shared" si="638"/>
        <v>0</v>
      </c>
      <c r="DG120" s="64">
        <f t="shared" si="638"/>
        <v>0</v>
      </c>
      <c r="DH120" s="64">
        <f t="shared" si="638"/>
        <v>0</v>
      </c>
      <c r="DI120" s="64">
        <f t="shared" si="638"/>
        <v>0</v>
      </c>
      <c r="DJ120" s="64">
        <f t="shared" si="638"/>
        <v>0</v>
      </c>
      <c r="DK120" s="64">
        <f t="shared" si="638"/>
        <v>0</v>
      </c>
      <c r="DL120" s="64">
        <f t="shared" si="638"/>
        <v>100</v>
      </c>
      <c r="DM120" s="64">
        <f t="shared" si="638"/>
        <v>95</v>
      </c>
      <c r="DN120" s="64">
        <f t="shared" si="638"/>
        <v>90.25</v>
      </c>
      <c r="DO120" s="64">
        <f t="shared" si="638"/>
        <v>85.737499999999997</v>
      </c>
      <c r="DP120" s="64">
        <f t="shared" si="639"/>
        <v>81.450624999999988</v>
      </c>
      <c r="DQ120" s="64">
        <f t="shared" si="639"/>
        <v>77.378093749999991</v>
      </c>
      <c r="DR120" s="64">
        <f t="shared" si="639"/>
        <v>73.509189062499985</v>
      </c>
      <c r="DS120" s="64">
        <f t="shared" si="639"/>
        <v>69.833729609374984</v>
      </c>
      <c r="DT120" s="64">
        <f t="shared" si="639"/>
        <v>67.738717721093735</v>
      </c>
      <c r="DU120" s="64">
        <f t="shared" si="639"/>
        <v>65.706556189460926</v>
      </c>
      <c r="DV120" s="64">
        <f t="shared" si="639"/>
        <v>63.735359503777097</v>
      </c>
      <c r="DW120" s="64">
        <f t="shared" si="639"/>
        <v>61.823298718663786</v>
      </c>
      <c r="DX120" s="64">
        <f t="shared" si="639"/>
        <v>59.968599757103867</v>
      </c>
      <c r="DY120" s="64">
        <f t="shared" si="639"/>
        <v>58.16954176439075</v>
      </c>
      <c r="DZ120" s="64">
        <f t="shared" si="640"/>
        <v>56.42445551145903</v>
      </c>
      <c r="EA120" s="64">
        <f t="shared" si="640"/>
        <v>54.731721846115256</v>
      </c>
      <c r="EB120" s="64">
        <f t="shared" si="640"/>
        <v>53.089770190731798</v>
      </c>
      <c r="EC120" s="64">
        <f t="shared" si="640"/>
        <v>51.497077085009842</v>
      </c>
      <c r="ED120" s="64">
        <f t="shared" si="640"/>
        <v>49.952164772459547</v>
      </c>
      <c r="EE120" s="64">
        <f t="shared" si="640"/>
        <v>48.453599829285757</v>
      </c>
      <c r="EF120" s="64">
        <f t="shared" si="640"/>
        <v>46.999991834407183</v>
      </c>
      <c r="EG120" s="64">
        <f t="shared" si="640"/>
        <v>45.589992079374966</v>
      </c>
      <c r="EH120" s="64">
        <f t="shared" si="640"/>
        <v>44.222292316993716</v>
      </c>
      <c r="EI120" s="64">
        <f t="shared" si="640"/>
        <v>42.8956235474839</v>
      </c>
      <c r="EJ120" s="64">
        <f t="shared" si="641"/>
        <v>41.60875484105938</v>
      </c>
      <c r="EK120" s="64">
        <f t="shared" si="641"/>
        <v>40.360492195827597</v>
      </c>
      <c r="EL120" s="64">
        <f t="shared" si="641"/>
        <v>0</v>
      </c>
      <c r="EM120" s="64">
        <f t="shared" si="641"/>
        <v>0</v>
      </c>
      <c r="EN120" s="64">
        <f t="shared" si="641"/>
        <v>0</v>
      </c>
      <c r="EO120" s="64">
        <f t="shared" si="641"/>
        <v>0</v>
      </c>
      <c r="EP120" s="64">
        <f t="shared" si="641"/>
        <v>0</v>
      </c>
      <c r="EQ120" s="64">
        <f t="shared" si="641"/>
        <v>0</v>
      </c>
      <c r="ER120" s="64">
        <f t="shared" si="641"/>
        <v>80</v>
      </c>
      <c r="ES120" s="64">
        <f t="shared" si="641"/>
        <v>76</v>
      </c>
      <c r="ET120" s="64">
        <f t="shared" si="642"/>
        <v>72.2</v>
      </c>
      <c r="EU120" s="64">
        <f t="shared" si="642"/>
        <v>68.59</v>
      </c>
      <c r="EV120" s="64">
        <f t="shared" si="642"/>
        <v>65.160499999999999</v>
      </c>
      <c r="EW120" s="64">
        <f t="shared" si="642"/>
        <v>61.902474999999995</v>
      </c>
      <c r="EX120" s="64">
        <f t="shared" si="642"/>
        <v>58.807351249999989</v>
      </c>
      <c r="EY120" s="64">
        <f t="shared" si="642"/>
        <v>55.866983687499989</v>
      </c>
      <c r="EZ120" s="64">
        <f t="shared" si="642"/>
        <v>54.190974176874988</v>
      </c>
      <c r="FA120" s="64">
        <f t="shared" si="642"/>
        <v>52.565244951568744</v>
      </c>
      <c r="FB120" s="64">
        <f t="shared" si="642"/>
        <v>50.988287603021682</v>
      </c>
      <c r="FC120" s="64">
        <f t="shared" si="642"/>
        <v>49.458638974931034</v>
      </c>
      <c r="FD120" s="64">
        <f t="shared" si="643"/>
        <v>47.974879805683095</v>
      </c>
      <c r="FE120" s="64">
        <f t="shared" si="643"/>
        <v>46.535633411512606</v>
      </c>
      <c r="FF120" s="64">
        <f t="shared" si="643"/>
        <v>45.139564409167228</v>
      </c>
      <c r="FG120" s="64">
        <f t="shared" si="643"/>
        <v>43.785377476892208</v>
      </c>
      <c r="FH120" s="64">
        <f t="shared" si="643"/>
        <v>42.47181615258544</v>
      </c>
      <c r="FI120" s="64">
        <f t="shared" si="643"/>
        <v>41.197661668007875</v>
      </c>
      <c r="FJ120" s="64">
        <f t="shared" si="643"/>
        <v>39.961731817967639</v>
      </c>
      <c r="FK120" s="64">
        <f t="shared" si="643"/>
        <v>38.762879863428608</v>
      </c>
      <c r="FL120" s="64">
        <f t="shared" si="643"/>
        <v>37.599993467525749</v>
      </c>
      <c r="FM120" s="64">
        <f t="shared" si="643"/>
        <v>36.471993663499973</v>
      </c>
      <c r="FN120" s="64">
        <f t="shared" si="644"/>
        <v>35.377833853594971</v>
      </c>
      <c r="FO120" s="64">
        <f t="shared" si="644"/>
        <v>34.316498837987119</v>
      </c>
      <c r="FP120" s="64">
        <f t="shared" si="644"/>
        <v>33.287003872847507</v>
      </c>
      <c r="FQ120" s="64">
        <f t="shared" si="644"/>
        <v>32.288393756662082</v>
      </c>
      <c r="FR120" s="64">
        <f t="shared" si="644"/>
        <v>0</v>
      </c>
      <c r="FS120" s="64">
        <f t="shared" si="644"/>
        <v>0</v>
      </c>
      <c r="FT120" s="64">
        <f t="shared" si="644"/>
        <v>0</v>
      </c>
      <c r="FU120" s="64">
        <f t="shared" si="644"/>
        <v>0</v>
      </c>
      <c r="FV120" s="64">
        <f t="shared" si="644"/>
        <v>0</v>
      </c>
      <c r="FW120" s="64">
        <f t="shared" si="644"/>
        <v>0</v>
      </c>
      <c r="FX120" s="64">
        <f t="shared" si="645"/>
        <v>64</v>
      </c>
      <c r="FY120" s="64">
        <f t="shared" si="645"/>
        <v>60.800000000000004</v>
      </c>
      <c r="FZ120" s="64">
        <f t="shared" si="645"/>
        <v>57.760000000000005</v>
      </c>
      <c r="GA120" s="64">
        <f t="shared" si="645"/>
        <v>54.872000000000007</v>
      </c>
      <c r="GB120" s="64">
        <f t="shared" si="645"/>
        <v>52.128399999999999</v>
      </c>
      <c r="GC120" s="64">
        <f t="shared" si="645"/>
        <v>49.521979999999999</v>
      </c>
      <c r="GD120" s="64">
        <f t="shared" si="645"/>
        <v>47.045880999999994</v>
      </c>
      <c r="GE120" s="64">
        <f t="shared" si="645"/>
        <v>44.693586949999997</v>
      </c>
      <c r="GF120" s="64">
        <f t="shared" si="645"/>
        <v>43.352779341499996</v>
      </c>
      <c r="GG120" s="64">
        <f t="shared" si="645"/>
        <v>42.052195961254995</v>
      </c>
      <c r="GH120" s="64">
        <f t="shared" si="646"/>
        <v>40.790630082417351</v>
      </c>
      <c r="GI120" s="64">
        <f t="shared" si="646"/>
        <v>39.566911179944832</v>
      </c>
      <c r="GJ120" s="64">
        <f t="shared" si="646"/>
        <v>38.379903844546476</v>
      </c>
      <c r="GK120" s="64">
        <f t="shared" si="646"/>
        <v>37.228506729210089</v>
      </c>
      <c r="GL120" s="64">
        <f t="shared" si="646"/>
        <v>36.111651527333784</v>
      </c>
      <c r="GM120" s="64">
        <f t="shared" si="646"/>
        <v>35.028301981513771</v>
      </c>
      <c r="GN120" s="64">
        <f t="shared" si="646"/>
        <v>33.977452922068352</v>
      </c>
      <c r="GO120" s="64">
        <f t="shared" si="646"/>
        <v>32.958129334406301</v>
      </c>
      <c r="GP120" s="64">
        <f t="shared" si="646"/>
        <v>31.969385454374112</v>
      </c>
      <c r="GQ120" s="64">
        <f t="shared" si="646"/>
        <v>31.01030389074289</v>
      </c>
      <c r="GR120" s="64">
        <f t="shared" si="647"/>
        <v>30.079994774020602</v>
      </c>
      <c r="GS120" s="64">
        <f t="shared" si="647"/>
        <v>29.17759493079998</v>
      </c>
      <c r="GT120" s="64">
        <f t="shared" si="647"/>
        <v>28.302267082875979</v>
      </c>
      <c r="GU120" s="64">
        <f t="shared" si="647"/>
        <v>27.453199070389697</v>
      </c>
      <c r="GV120" s="64">
        <f t="shared" si="647"/>
        <v>26.629603098278007</v>
      </c>
      <c r="GW120" s="64">
        <f t="shared" si="647"/>
        <v>25.830715005329665</v>
      </c>
      <c r="GX120" s="64">
        <f t="shared" si="647"/>
        <v>0</v>
      </c>
      <c r="GY120" s="64">
        <f t="shared" si="647"/>
        <v>0</v>
      </c>
      <c r="GZ120" s="64">
        <f t="shared" si="647"/>
        <v>0</v>
      </c>
      <c r="HA120" s="64">
        <f t="shared" si="647"/>
        <v>0</v>
      </c>
      <c r="HB120" s="64">
        <f t="shared" si="648"/>
        <v>0</v>
      </c>
      <c r="HC120" s="64">
        <f t="shared" si="648"/>
        <v>0</v>
      </c>
      <c r="HD120" s="64">
        <f t="shared" si="648"/>
        <v>51.2</v>
      </c>
      <c r="HE120" s="64">
        <f t="shared" si="648"/>
        <v>48.640000000000008</v>
      </c>
      <c r="HF120" s="64">
        <f t="shared" si="648"/>
        <v>46.208000000000006</v>
      </c>
      <c r="HG120" s="64">
        <f t="shared" si="648"/>
        <v>43.897600000000011</v>
      </c>
      <c r="HH120" s="64">
        <f t="shared" si="648"/>
        <v>41.702719999999999</v>
      </c>
      <c r="HI120" s="64">
        <f t="shared" si="648"/>
        <v>39.617584000000001</v>
      </c>
      <c r="HJ120" s="64">
        <f t="shared" si="648"/>
        <v>37.636704799999997</v>
      </c>
      <c r="HK120" s="64">
        <f t="shared" si="648"/>
        <v>35.754869559999996</v>
      </c>
      <c r="HL120" s="64">
        <f t="shared" si="649"/>
        <v>34.682223473199997</v>
      </c>
      <c r="HM120" s="64">
        <f t="shared" si="649"/>
        <v>33.641756769003997</v>
      </c>
      <c r="HN120" s="64">
        <f t="shared" si="649"/>
        <v>32.63250406593388</v>
      </c>
      <c r="HO120" s="64">
        <f t="shared" si="649"/>
        <v>31.653528943955866</v>
      </c>
      <c r="HP120" s="64">
        <f t="shared" si="649"/>
        <v>30.703923075637181</v>
      </c>
      <c r="HQ120" s="64">
        <f t="shared" si="649"/>
        <v>29.782805383368071</v>
      </c>
      <c r="HR120" s="64">
        <f t="shared" si="649"/>
        <v>28.889321221867029</v>
      </c>
      <c r="HS120" s="64">
        <f t="shared" si="649"/>
        <v>28.022641585211019</v>
      </c>
      <c r="HT120" s="64">
        <f t="shared" si="649"/>
        <v>27.181962337654682</v>
      </c>
      <c r="HU120" s="64">
        <f t="shared" si="649"/>
        <v>26.366503467525042</v>
      </c>
      <c r="HV120" s="64">
        <f t="shared" si="650"/>
        <v>25.575508363499292</v>
      </c>
      <c r="HW120" s="64">
        <f t="shared" si="650"/>
        <v>24.808243112594312</v>
      </c>
      <c r="HX120" s="64">
        <f t="shared" si="650"/>
        <v>24.063995819216483</v>
      </c>
      <c r="HY120" s="64">
        <f t="shared" si="650"/>
        <v>23.342075944639987</v>
      </c>
      <c r="HZ120" s="64">
        <f t="shared" si="650"/>
        <v>22.641813666300784</v>
      </c>
      <c r="IA120" s="64">
        <f t="shared" si="650"/>
        <v>21.96255925631176</v>
      </c>
      <c r="IB120" s="64">
        <f t="shared" si="650"/>
        <v>21.303682478622406</v>
      </c>
      <c r="IC120" s="64">
        <f t="shared" si="650"/>
        <v>20.664572004263732</v>
      </c>
      <c r="ID120" s="64">
        <f t="shared" si="650"/>
        <v>0</v>
      </c>
      <c r="IE120" s="64">
        <f t="shared" si="650"/>
        <v>0</v>
      </c>
      <c r="IF120" s="64">
        <f t="shared" si="651"/>
        <v>0</v>
      </c>
      <c r="IG120" s="64">
        <f t="shared" si="651"/>
        <v>0</v>
      </c>
      <c r="IH120" s="64">
        <f t="shared" si="651"/>
        <v>0</v>
      </c>
      <c r="II120" s="64">
        <f t="shared" si="651"/>
        <v>0</v>
      </c>
      <c r="IJ120" s="64">
        <f t="shared" si="651"/>
        <v>40.960000000000008</v>
      </c>
      <c r="IK120" s="64">
        <f t="shared" si="651"/>
        <v>38.912000000000006</v>
      </c>
      <c r="IL120" s="64">
        <f t="shared" si="651"/>
        <v>36.966400000000007</v>
      </c>
      <c r="IM120" s="64">
        <f t="shared" si="651"/>
        <v>35.118080000000013</v>
      </c>
      <c r="IN120" s="64">
        <f t="shared" si="651"/>
        <v>33.362175999999998</v>
      </c>
      <c r="IO120" s="64">
        <f t="shared" si="651"/>
        <v>31.694067200000003</v>
      </c>
      <c r="IP120" s="64">
        <f t="shared" si="652"/>
        <v>30.10936384</v>
      </c>
      <c r="IQ120" s="64">
        <f t="shared" si="652"/>
        <v>28.603895647999998</v>
      </c>
      <c r="IR120" s="64">
        <f t="shared" si="652"/>
        <v>27.745778778559998</v>
      </c>
      <c r="IS120" s="64">
        <f t="shared" si="652"/>
        <v>26.913405415203201</v>
      </c>
      <c r="IT120" s="64">
        <f t="shared" si="652"/>
        <v>26.106003252747104</v>
      </c>
      <c r="IU120" s="64">
        <f t="shared" si="652"/>
        <v>25.322823155164695</v>
      </c>
      <c r="IV120" s="64">
        <f t="shared" si="652"/>
        <v>24.563138460509748</v>
      </c>
      <c r="IW120" s="64">
        <f t="shared" si="652"/>
        <v>23.826244306694459</v>
      </c>
      <c r="IX120" s="64">
        <f t="shared" si="652"/>
        <v>23.111456977493624</v>
      </c>
      <c r="IY120" s="64">
        <f t="shared" si="652"/>
        <v>22.418113268168817</v>
      </c>
      <c r="IZ120" s="64">
        <f t="shared" si="653"/>
        <v>21.745569870123745</v>
      </c>
      <c r="JA120" s="64">
        <f t="shared" si="653"/>
        <v>21.093202774020035</v>
      </c>
      <c r="JB120" s="64">
        <f t="shared" si="653"/>
        <v>20.460406690799434</v>
      </c>
    </row>
    <row r="121" spans="1:262" x14ac:dyDescent="0.2">
      <c r="A121" t="s">
        <v>108</v>
      </c>
      <c r="B121" t="s">
        <v>170</v>
      </c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DC121" s="22"/>
      <c r="DD121" s="22"/>
      <c r="DE121" s="22"/>
      <c r="DF121" s="64">
        <f t="shared" si="638"/>
        <v>0</v>
      </c>
      <c r="DG121" s="64">
        <f t="shared" si="638"/>
        <v>0</v>
      </c>
      <c r="DH121" s="64">
        <f t="shared" si="638"/>
        <v>0</v>
      </c>
      <c r="DI121" s="64">
        <f t="shared" si="638"/>
        <v>0</v>
      </c>
      <c r="DJ121" s="64">
        <f t="shared" si="638"/>
        <v>0</v>
      </c>
      <c r="DK121" s="64">
        <f t="shared" si="638"/>
        <v>0</v>
      </c>
      <c r="DL121" s="64">
        <f t="shared" si="638"/>
        <v>100</v>
      </c>
      <c r="DM121" s="64">
        <f t="shared" si="638"/>
        <v>95</v>
      </c>
      <c r="DN121" s="64">
        <f t="shared" si="638"/>
        <v>90.25</v>
      </c>
      <c r="DO121" s="64">
        <f t="shared" si="638"/>
        <v>85.737499999999997</v>
      </c>
      <c r="DP121" s="64">
        <f t="shared" si="639"/>
        <v>81.450624999999988</v>
      </c>
      <c r="DQ121" s="64">
        <f t="shared" si="639"/>
        <v>77.378093749999991</v>
      </c>
      <c r="DR121" s="64">
        <f t="shared" si="639"/>
        <v>73.509189062499985</v>
      </c>
      <c r="DS121" s="64">
        <f t="shared" si="639"/>
        <v>69.833729609374984</v>
      </c>
      <c r="DT121" s="64">
        <f t="shared" si="639"/>
        <v>67.738717721093735</v>
      </c>
      <c r="DU121" s="64">
        <f t="shared" si="639"/>
        <v>65.706556189460926</v>
      </c>
      <c r="DV121" s="64">
        <f t="shared" si="639"/>
        <v>63.735359503777097</v>
      </c>
      <c r="DW121" s="64">
        <f t="shared" si="639"/>
        <v>61.823298718663786</v>
      </c>
      <c r="DX121" s="64">
        <f t="shared" si="639"/>
        <v>59.968599757103867</v>
      </c>
      <c r="DY121" s="64">
        <f t="shared" si="639"/>
        <v>58.16954176439075</v>
      </c>
      <c r="DZ121" s="64">
        <f t="shared" si="640"/>
        <v>56.42445551145903</v>
      </c>
      <c r="EA121" s="64">
        <f t="shared" si="640"/>
        <v>54.731721846115256</v>
      </c>
      <c r="EB121" s="64">
        <f t="shared" si="640"/>
        <v>53.089770190731798</v>
      </c>
      <c r="EC121" s="64">
        <f t="shared" si="640"/>
        <v>51.497077085009842</v>
      </c>
      <c r="ED121" s="64">
        <f t="shared" si="640"/>
        <v>49.952164772459547</v>
      </c>
      <c r="EE121" s="64">
        <f t="shared" si="640"/>
        <v>48.453599829285757</v>
      </c>
      <c r="EF121" s="64">
        <f t="shared" si="640"/>
        <v>46.999991834407183</v>
      </c>
      <c r="EG121" s="64">
        <f t="shared" si="640"/>
        <v>45.589992079374966</v>
      </c>
      <c r="EH121" s="64">
        <f t="shared" si="640"/>
        <v>44.222292316993716</v>
      </c>
      <c r="EI121" s="64">
        <f t="shared" si="640"/>
        <v>42.8956235474839</v>
      </c>
      <c r="EJ121" s="64">
        <f t="shared" si="641"/>
        <v>41.60875484105938</v>
      </c>
      <c r="EK121" s="64">
        <f t="shared" si="641"/>
        <v>40.360492195827597</v>
      </c>
      <c r="EL121" s="64">
        <f t="shared" si="641"/>
        <v>0</v>
      </c>
      <c r="EM121" s="64">
        <f t="shared" si="641"/>
        <v>0</v>
      </c>
      <c r="EN121" s="64">
        <f t="shared" si="641"/>
        <v>0</v>
      </c>
      <c r="EO121" s="64">
        <f t="shared" si="641"/>
        <v>0</v>
      </c>
      <c r="EP121" s="64">
        <f t="shared" si="641"/>
        <v>0</v>
      </c>
      <c r="EQ121" s="64">
        <f t="shared" si="641"/>
        <v>0</v>
      </c>
      <c r="ER121" s="64">
        <f t="shared" si="641"/>
        <v>80</v>
      </c>
      <c r="ES121" s="64">
        <f t="shared" si="641"/>
        <v>76</v>
      </c>
      <c r="ET121" s="64">
        <f t="shared" si="642"/>
        <v>72.2</v>
      </c>
      <c r="EU121" s="64">
        <f t="shared" si="642"/>
        <v>68.59</v>
      </c>
      <c r="EV121" s="64">
        <f t="shared" si="642"/>
        <v>65.160499999999999</v>
      </c>
      <c r="EW121" s="64">
        <f t="shared" si="642"/>
        <v>61.902474999999995</v>
      </c>
      <c r="EX121" s="64">
        <f t="shared" si="642"/>
        <v>58.807351249999989</v>
      </c>
      <c r="EY121" s="64">
        <f t="shared" si="642"/>
        <v>55.866983687499989</v>
      </c>
      <c r="EZ121" s="64">
        <f t="shared" si="642"/>
        <v>54.190974176874988</v>
      </c>
      <c r="FA121" s="64">
        <f t="shared" si="642"/>
        <v>52.565244951568744</v>
      </c>
      <c r="FB121" s="64">
        <f t="shared" si="642"/>
        <v>50.988287603021682</v>
      </c>
      <c r="FC121" s="64">
        <f t="shared" si="642"/>
        <v>49.458638974931034</v>
      </c>
      <c r="FD121" s="64">
        <f t="shared" si="643"/>
        <v>47.974879805683095</v>
      </c>
      <c r="FE121" s="64">
        <f t="shared" si="643"/>
        <v>46.535633411512606</v>
      </c>
      <c r="FF121" s="64">
        <f t="shared" si="643"/>
        <v>45.139564409167228</v>
      </c>
      <c r="FG121" s="64">
        <f t="shared" si="643"/>
        <v>43.785377476892208</v>
      </c>
      <c r="FH121" s="64">
        <f t="shared" si="643"/>
        <v>42.47181615258544</v>
      </c>
      <c r="FI121" s="64">
        <f t="shared" si="643"/>
        <v>41.197661668007875</v>
      </c>
      <c r="FJ121" s="64">
        <f t="shared" si="643"/>
        <v>39.961731817967639</v>
      </c>
      <c r="FK121" s="64">
        <f t="shared" si="643"/>
        <v>38.762879863428608</v>
      </c>
      <c r="FL121" s="64">
        <f t="shared" si="643"/>
        <v>37.599993467525749</v>
      </c>
      <c r="FM121" s="64">
        <f t="shared" si="643"/>
        <v>36.471993663499973</v>
      </c>
      <c r="FN121" s="64">
        <f t="shared" si="644"/>
        <v>35.377833853594971</v>
      </c>
      <c r="FO121" s="64">
        <f t="shared" si="644"/>
        <v>34.316498837987119</v>
      </c>
      <c r="FP121" s="64">
        <f t="shared" si="644"/>
        <v>33.287003872847507</v>
      </c>
      <c r="FQ121" s="64">
        <f t="shared" si="644"/>
        <v>32.288393756662082</v>
      </c>
      <c r="FR121" s="64">
        <f t="shared" si="644"/>
        <v>0</v>
      </c>
      <c r="FS121" s="64">
        <f t="shared" si="644"/>
        <v>0</v>
      </c>
      <c r="FT121" s="64">
        <f t="shared" si="644"/>
        <v>0</v>
      </c>
      <c r="FU121" s="64">
        <f t="shared" si="644"/>
        <v>0</v>
      </c>
      <c r="FV121" s="64">
        <f t="shared" si="644"/>
        <v>0</v>
      </c>
      <c r="FW121" s="64">
        <f t="shared" si="644"/>
        <v>0</v>
      </c>
      <c r="FX121" s="64">
        <f t="shared" si="645"/>
        <v>64</v>
      </c>
      <c r="FY121" s="64">
        <f t="shared" si="645"/>
        <v>60.800000000000004</v>
      </c>
      <c r="FZ121" s="64">
        <f t="shared" si="645"/>
        <v>57.760000000000005</v>
      </c>
      <c r="GA121" s="64">
        <f t="shared" si="645"/>
        <v>54.872000000000007</v>
      </c>
      <c r="GB121" s="64">
        <f t="shared" si="645"/>
        <v>52.128399999999999</v>
      </c>
      <c r="GC121" s="64">
        <f t="shared" si="645"/>
        <v>49.521979999999999</v>
      </c>
      <c r="GD121" s="64">
        <f t="shared" si="645"/>
        <v>47.045880999999994</v>
      </c>
      <c r="GE121" s="64">
        <f t="shared" si="645"/>
        <v>44.693586949999997</v>
      </c>
      <c r="GF121" s="64">
        <f t="shared" si="645"/>
        <v>43.352779341499996</v>
      </c>
      <c r="GG121" s="64">
        <f t="shared" si="645"/>
        <v>42.052195961254995</v>
      </c>
      <c r="GH121" s="64">
        <f t="shared" si="646"/>
        <v>40.790630082417351</v>
      </c>
      <c r="GI121" s="64">
        <f t="shared" si="646"/>
        <v>39.566911179944832</v>
      </c>
      <c r="GJ121" s="64">
        <f t="shared" si="646"/>
        <v>38.379903844546476</v>
      </c>
      <c r="GK121" s="64">
        <f t="shared" si="646"/>
        <v>37.228506729210089</v>
      </c>
      <c r="GL121" s="64">
        <f t="shared" si="646"/>
        <v>36.111651527333784</v>
      </c>
      <c r="GM121" s="64">
        <f t="shared" si="646"/>
        <v>35.028301981513771</v>
      </c>
      <c r="GN121" s="64">
        <f t="shared" si="646"/>
        <v>33.977452922068352</v>
      </c>
      <c r="GO121" s="64">
        <f t="shared" si="646"/>
        <v>32.958129334406301</v>
      </c>
      <c r="GP121" s="64">
        <f t="shared" si="646"/>
        <v>31.969385454374112</v>
      </c>
      <c r="GQ121" s="64">
        <f t="shared" si="646"/>
        <v>31.01030389074289</v>
      </c>
      <c r="GR121" s="64">
        <f t="shared" si="647"/>
        <v>30.079994774020602</v>
      </c>
      <c r="GS121" s="64">
        <f t="shared" si="647"/>
        <v>29.17759493079998</v>
      </c>
      <c r="GT121" s="64">
        <f t="shared" si="647"/>
        <v>28.302267082875979</v>
      </c>
      <c r="GU121" s="64">
        <f t="shared" si="647"/>
        <v>27.453199070389697</v>
      </c>
      <c r="GV121" s="64">
        <f t="shared" si="647"/>
        <v>26.629603098278007</v>
      </c>
      <c r="GW121" s="64">
        <f t="shared" si="647"/>
        <v>25.830715005329665</v>
      </c>
      <c r="GX121" s="64">
        <f t="shared" si="647"/>
        <v>0</v>
      </c>
      <c r="GY121" s="64">
        <f t="shared" si="647"/>
        <v>0</v>
      </c>
      <c r="GZ121" s="64">
        <f t="shared" si="647"/>
        <v>0</v>
      </c>
      <c r="HA121" s="64">
        <f t="shared" si="647"/>
        <v>0</v>
      </c>
      <c r="HB121" s="64">
        <f t="shared" si="648"/>
        <v>0</v>
      </c>
      <c r="HC121" s="64">
        <f t="shared" si="648"/>
        <v>0</v>
      </c>
      <c r="HD121" s="64">
        <f t="shared" si="648"/>
        <v>51.2</v>
      </c>
      <c r="HE121" s="64">
        <f t="shared" si="648"/>
        <v>48.640000000000008</v>
      </c>
      <c r="HF121" s="64">
        <f t="shared" si="648"/>
        <v>46.208000000000006</v>
      </c>
      <c r="HG121" s="64">
        <f t="shared" si="648"/>
        <v>43.897600000000011</v>
      </c>
      <c r="HH121" s="64">
        <f t="shared" si="648"/>
        <v>41.702719999999999</v>
      </c>
      <c r="HI121" s="64">
        <f t="shared" si="648"/>
        <v>39.617584000000001</v>
      </c>
      <c r="HJ121" s="64">
        <f t="shared" si="648"/>
        <v>37.636704799999997</v>
      </c>
      <c r="HK121" s="64">
        <f t="shared" si="648"/>
        <v>35.754869559999996</v>
      </c>
      <c r="HL121" s="64">
        <f t="shared" si="649"/>
        <v>34.682223473199997</v>
      </c>
      <c r="HM121" s="64">
        <f t="shared" si="649"/>
        <v>33.641756769003997</v>
      </c>
      <c r="HN121" s="64">
        <f t="shared" si="649"/>
        <v>32.63250406593388</v>
      </c>
      <c r="HO121" s="64">
        <f t="shared" si="649"/>
        <v>31.653528943955866</v>
      </c>
      <c r="HP121" s="64">
        <f t="shared" si="649"/>
        <v>30.703923075637181</v>
      </c>
      <c r="HQ121" s="64">
        <f t="shared" si="649"/>
        <v>29.782805383368071</v>
      </c>
      <c r="HR121" s="64">
        <f t="shared" si="649"/>
        <v>28.889321221867029</v>
      </c>
      <c r="HS121" s="64">
        <f t="shared" si="649"/>
        <v>28.022641585211019</v>
      </c>
      <c r="HT121" s="64">
        <f t="shared" si="649"/>
        <v>27.181962337654682</v>
      </c>
      <c r="HU121" s="64">
        <f t="shared" si="649"/>
        <v>26.366503467525042</v>
      </c>
      <c r="HV121" s="64">
        <f t="shared" si="650"/>
        <v>25.575508363499292</v>
      </c>
      <c r="HW121" s="64">
        <f t="shared" si="650"/>
        <v>24.808243112594312</v>
      </c>
      <c r="HX121" s="64">
        <f t="shared" si="650"/>
        <v>24.063995819216483</v>
      </c>
      <c r="HY121" s="64">
        <f t="shared" si="650"/>
        <v>23.342075944639987</v>
      </c>
      <c r="HZ121" s="64">
        <f t="shared" si="650"/>
        <v>22.641813666300784</v>
      </c>
      <c r="IA121" s="64">
        <f t="shared" si="650"/>
        <v>21.96255925631176</v>
      </c>
      <c r="IB121" s="64">
        <f t="shared" si="650"/>
        <v>21.303682478622406</v>
      </c>
      <c r="IC121" s="64">
        <f t="shared" si="650"/>
        <v>20.664572004263732</v>
      </c>
      <c r="ID121" s="64">
        <f t="shared" si="650"/>
        <v>0</v>
      </c>
      <c r="IE121" s="64">
        <f t="shared" si="650"/>
        <v>0</v>
      </c>
      <c r="IF121" s="64">
        <f t="shared" si="651"/>
        <v>0</v>
      </c>
      <c r="IG121" s="64">
        <f t="shared" si="651"/>
        <v>0</v>
      </c>
      <c r="IH121" s="64">
        <f t="shared" si="651"/>
        <v>0</v>
      </c>
      <c r="II121" s="64">
        <f t="shared" si="651"/>
        <v>0</v>
      </c>
      <c r="IJ121" s="64">
        <f t="shared" si="651"/>
        <v>40.960000000000008</v>
      </c>
      <c r="IK121" s="64">
        <f t="shared" si="651"/>
        <v>38.912000000000006</v>
      </c>
      <c r="IL121" s="64">
        <f t="shared" si="651"/>
        <v>36.966400000000007</v>
      </c>
      <c r="IM121" s="64">
        <f t="shared" si="651"/>
        <v>35.118080000000013</v>
      </c>
      <c r="IN121" s="64">
        <f t="shared" si="651"/>
        <v>33.362175999999998</v>
      </c>
      <c r="IO121" s="64">
        <f t="shared" si="651"/>
        <v>31.694067200000003</v>
      </c>
      <c r="IP121" s="64">
        <f t="shared" si="652"/>
        <v>30.10936384</v>
      </c>
      <c r="IQ121" s="64">
        <f t="shared" si="652"/>
        <v>28.603895647999998</v>
      </c>
      <c r="IR121" s="64">
        <f t="shared" si="652"/>
        <v>27.745778778559998</v>
      </c>
      <c r="IS121" s="64">
        <f t="shared" si="652"/>
        <v>26.913405415203201</v>
      </c>
      <c r="IT121" s="64">
        <f t="shared" si="652"/>
        <v>26.106003252747104</v>
      </c>
      <c r="IU121" s="64">
        <f t="shared" si="652"/>
        <v>25.322823155164695</v>
      </c>
      <c r="IV121" s="64">
        <f t="shared" si="652"/>
        <v>24.563138460509748</v>
      </c>
      <c r="IW121" s="64">
        <f t="shared" si="652"/>
        <v>23.826244306694459</v>
      </c>
      <c r="IX121" s="64">
        <f t="shared" si="652"/>
        <v>23.111456977493624</v>
      </c>
      <c r="IY121" s="64">
        <f t="shared" si="652"/>
        <v>22.418113268168817</v>
      </c>
      <c r="IZ121" s="64">
        <f t="shared" si="653"/>
        <v>21.745569870123745</v>
      </c>
      <c r="JA121" s="64">
        <f t="shared" si="653"/>
        <v>21.093202774020035</v>
      </c>
      <c r="JB121" s="64">
        <f t="shared" si="653"/>
        <v>20.460406690799434</v>
      </c>
    </row>
    <row r="122" spans="1:262" x14ac:dyDescent="0.2">
      <c r="A122" t="s">
        <v>108</v>
      </c>
      <c r="B122" t="s">
        <v>171</v>
      </c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DC122" s="22"/>
      <c r="DD122" s="22"/>
      <c r="DE122" s="22"/>
      <c r="DF122" s="64">
        <f t="shared" si="638"/>
        <v>0</v>
      </c>
      <c r="DG122" s="64">
        <f t="shared" si="638"/>
        <v>0</v>
      </c>
      <c r="DH122" s="64">
        <f t="shared" si="638"/>
        <v>0</v>
      </c>
      <c r="DI122" s="64">
        <f t="shared" si="638"/>
        <v>0</v>
      </c>
      <c r="DJ122" s="64">
        <f t="shared" si="638"/>
        <v>0</v>
      </c>
      <c r="DK122" s="64">
        <f t="shared" si="638"/>
        <v>0</v>
      </c>
      <c r="DL122" s="64">
        <f t="shared" si="638"/>
        <v>100</v>
      </c>
      <c r="DM122" s="64">
        <f t="shared" si="638"/>
        <v>95</v>
      </c>
      <c r="DN122" s="64">
        <f t="shared" si="638"/>
        <v>90.25</v>
      </c>
      <c r="DO122" s="64">
        <f t="shared" si="638"/>
        <v>85.737499999999997</v>
      </c>
      <c r="DP122" s="64">
        <f t="shared" si="639"/>
        <v>81.450624999999988</v>
      </c>
      <c r="DQ122" s="64">
        <f t="shared" si="639"/>
        <v>77.378093749999991</v>
      </c>
      <c r="DR122" s="64">
        <f t="shared" si="639"/>
        <v>73.509189062499985</v>
      </c>
      <c r="DS122" s="64">
        <f t="shared" si="639"/>
        <v>69.833729609374984</v>
      </c>
      <c r="DT122" s="64">
        <f t="shared" si="639"/>
        <v>67.738717721093735</v>
      </c>
      <c r="DU122" s="64">
        <f t="shared" si="639"/>
        <v>65.706556189460926</v>
      </c>
      <c r="DV122" s="64">
        <f t="shared" si="639"/>
        <v>63.735359503777097</v>
      </c>
      <c r="DW122" s="64">
        <f t="shared" si="639"/>
        <v>61.823298718663786</v>
      </c>
      <c r="DX122" s="64">
        <f t="shared" si="639"/>
        <v>59.968599757103867</v>
      </c>
      <c r="DY122" s="64">
        <f t="shared" si="639"/>
        <v>58.16954176439075</v>
      </c>
      <c r="DZ122" s="64">
        <f t="shared" si="640"/>
        <v>56.42445551145903</v>
      </c>
      <c r="EA122" s="64">
        <f t="shared" si="640"/>
        <v>54.731721846115256</v>
      </c>
      <c r="EB122" s="64">
        <f t="shared" si="640"/>
        <v>53.089770190731798</v>
      </c>
      <c r="EC122" s="64">
        <f t="shared" si="640"/>
        <v>51.497077085009842</v>
      </c>
      <c r="ED122" s="64">
        <f t="shared" si="640"/>
        <v>49.952164772459547</v>
      </c>
      <c r="EE122" s="64">
        <f t="shared" si="640"/>
        <v>48.453599829285757</v>
      </c>
      <c r="EF122" s="64">
        <f t="shared" si="640"/>
        <v>46.999991834407183</v>
      </c>
      <c r="EG122" s="64">
        <f t="shared" si="640"/>
        <v>45.589992079374966</v>
      </c>
      <c r="EH122" s="64">
        <f t="shared" si="640"/>
        <v>44.222292316993716</v>
      </c>
      <c r="EI122" s="64">
        <f t="shared" si="640"/>
        <v>42.8956235474839</v>
      </c>
      <c r="EJ122" s="64">
        <f t="shared" si="641"/>
        <v>41.60875484105938</v>
      </c>
      <c r="EK122" s="64">
        <f t="shared" si="641"/>
        <v>40.360492195827597</v>
      </c>
      <c r="EL122" s="64">
        <f t="shared" si="641"/>
        <v>0</v>
      </c>
      <c r="EM122" s="64">
        <f t="shared" si="641"/>
        <v>0</v>
      </c>
      <c r="EN122" s="64">
        <f t="shared" si="641"/>
        <v>0</v>
      </c>
      <c r="EO122" s="64">
        <f t="shared" si="641"/>
        <v>0</v>
      </c>
      <c r="EP122" s="64">
        <f t="shared" si="641"/>
        <v>0</v>
      </c>
      <c r="EQ122" s="64">
        <f t="shared" si="641"/>
        <v>0</v>
      </c>
      <c r="ER122" s="64">
        <f t="shared" si="641"/>
        <v>80</v>
      </c>
      <c r="ES122" s="64">
        <f t="shared" si="641"/>
        <v>76</v>
      </c>
      <c r="ET122" s="64">
        <f t="shared" si="642"/>
        <v>72.2</v>
      </c>
      <c r="EU122" s="64">
        <f t="shared" si="642"/>
        <v>68.59</v>
      </c>
      <c r="EV122" s="64">
        <f t="shared" si="642"/>
        <v>65.160499999999999</v>
      </c>
      <c r="EW122" s="64">
        <f t="shared" si="642"/>
        <v>61.902474999999995</v>
      </c>
      <c r="EX122" s="64">
        <f t="shared" si="642"/>
        <v>58.807351249999989</v>
      </c>
      <c r="EY122" s="64">
        <f t="shared" si="642"/>
        <v>55.866983687499989</v>
      </c>
      <c r="EZ122" s="64">
        <f t="shared" si="642"/>
        <v>54.190974176874988</v>
      </c>
      <c r="FA122" s="64">
        <f t="shared" si="642"/>
        <v>52.565244951568744</v>
      </c>
      <c r="FB122" s="64">
        <f t="shared" si="642"/>
        <v>50.988287603021682</v>
      </c>
      <c r="FC122" s="64">
        <f t="shared" si="642"/>
        <v>49.458638974931034</v>
      </c>
      <c r="FD122" s="64">
        <f t="shared" si="643"/>
        <v>47.974879805683095</v>
      </c>
      <c r="FE122" s="64">
        <f t="shared" si="643"/>
        <v>46.535633411512606</v>
      </c>
      <c r="FF122" s="64">
        <f t="shared" si="643"/>
        <v>45.139564409167228</v>
      </c>
      <c r="FG122" s="64">
        <f t="shared" si="643"/>
        <v>43.785377476892208</v>
      </c>
      <c r="FH122" s="64">
        <f t="shared" si="643"/>
        <v>42.47181615258544</v>
      </c>
      <c r="FI122" s="64">
        <f t="shared" si="643"/>
        <v>41.197661668007875</v>
      </c>
      <c r="FJ122" s="64">
        <f t="shared" si="643"/>
        <v>39.961731817967639</v>
      </c>
      <c r="FK122" s="64">
        <f t="shared" si="643"/>
        <v>38.762879863428608</v>
      </c>
      <c r="FL122" s="64">
        <f t="shared" si="643"/>
        <v>37.599993467525749</v>
      </c>
      <c r="FM122" s="64">
        <f t="shared" si="643"/>
        <v>36.471993663499973</v>
      </c>
      <c r="FN122" s="64">
        <f t="shared" si="644"/>
        <v>35.377833853594971</v>
      </c>
      <c r="FO122" s="64">
        <f t="shared" si="644"/>
        <v>34.316498837987119</v>
      </c>
      <c r="FP122" s="64">
        <f t="shared" si="644"/>
        <v>33.287003872847507</v>
      </c>
      <c r="FQ122" s="64">
        <f t="shared" si="644"/>
        <v>32.288393756662082</v>
      </c>
      <c r="FR122" s="64">
        <f t="shared" si="644"/>
        <v>0</v>
      </c>
      <c r="FS122" s="64">
        <f t="shared" si="644"/>
        <v>0</v>
      </c>
      <c r="FT122" s="64">
        <f t="shared" si="644"/>
        <v>0</v>
      </c>
      <c r="FU122" s="64">
        <f t="shared" si="644"/>
        <v>0</v>
      </c>
      <c r="FV122" s="64">
        <f t="shared" si="644"/>
        <v>0</v>
      </c>
      <c r="FW122" s="64">
        <f t="shared" si="644"/>
        <v>0</v>
      </c>
      <c r="FX122" s="64">
        <f t="shared" si="645"/>
        <v>64</v>
      </c>
      <c r="FY122" s="64">
        <f t="shared" si="645"/>
        <v>60.800000000000004</v>
      </c>
      <c r="FZ122" s="64">
        <f t="shared" si="645"/>
        <v>57.760000000000005</v>
      </c>
      <c r="GA122" s="64">
        <f t="shared" si="645"/>
        <v>54.872000000000007</v>
      </c>
      <c r="GB122" s="64">
        <f t="shared" si="645"/>
        <v>52.128399999999999</v>
      </c>
      <c r="GC122" s="64">
        <f t="shared" si="645"/>
        <v>49.521979999999999</v>
      </c>
      <c r="GD122" s="64">
        <f t="shared" si="645"/>
        <v>47.045880999999994</v>
      </c>
      <c r="GE122" s="64">
        <f t="shared" si="645"/>
        <v>44.693586949999997</v>
      </c>
      <c r="GF122" s="64">
        <f t="shared" si="645"/>
        <v>43.352779341499996</v>
      </c>
      <c r="GG122" s="64">
        <f t="shared" si="645"/>
        <v>42.052195961254995</v>
      </c>
      <c r="GH122" s="64">
        <f t="shared" si="646"/>
        <v>40.790630082417351</v>
      </c>
      <c r="GI122" s="64">
        <f t="shared" si="646"/>
        <v>39.566911179944832</v>
      </c>
      <c r="GJ122" s="64">
        <f t="shared" si="646"/>
        <v>38.379903844546476</v>
      </c>
      <c r="GK122" s="64">
        <f t="shared" si="646"/>
        <v>37.228506729210089</v>
      </c>
      <c r="GL122" s="64">
        <f t="shared" si="646"/>
        <v>36.111651527333784</v>
      </c>
      <c r="GM122" s="64">
        <f t="shared" si="646"/>
        <v>35.028301981513771</v>
      </c>
      <c r="GN122" s="64">
        <f t="shared" si="646"/>
        <v>33.977452922068352</v>
      </c>
      <c r="GO122" s="64">
        <f t="shared" si="646"/>
        <v>32.958129334406301</v>
      </c>
      <c r="GP122" s="64">
        <f t="shared" si="646"/>
        <v>31.969385454374112</v>
      </c>
      <c r="GQ122" s="64">
        <f t="shared" si="646"/>
        <v>31.01030389074289</v>
      </c>
      <c r="GR122" s="64">
        <f t="shared" si="647"/>
        <v>30.079994774020602</v>
      </c>
      <c r="GS122" s="64">
        <f t="shared" si="647"/>
        <v>29.17759493079998</v>
      </c>
      <c r="GT122" s="64">
        <f t="shared" si="647"/>
        <v>28.302267082875979</v>
      </c>
      <c r="GU122" s="64">
        <f t="shared" si="647"/>
        <v>27.453199070389697</v>
      </c>
      <c r="GV122" s="64">
        <f t="shared" si="647"/>
        <v>26.629603098278007</v>
      </c>
      <c r="GW122" s="64">
        <f t="shared" si="647"/>
        <v>25.830715005329665</v>
      </c>
      <c r="GX122" s="64">
        <f t="shared" si="647"/>
        <v>0</v>
      </c>
      <c r="GY122" s="64">
        <f t="shared" si="647"/>
        <v>0</v>
      </c>
      <c r="GZ122" s="64">
        <f t="shared" si="647"/>
        <v>0</v>
      </c>
      <c r="HA122" s="64">
        <f t="shared" si="647"/>
        <v>0</v>
      </c>
      <c r="HB122" s="64">
        <f t="shared" si="648"/>
        <v>0</v>
      </c>
      <c r="HC122" s="64">
        <f t="shared" si="648"/>
        <v>0</v>
      </c>
      <c r="HD122" s="64">
        <f t="shared" si="648"/>
        <v>51.2</v>
      </c>
      <c r="HE122" s="64">
        <f t="shared" si="648"/>
        <v>48.640000000000008</v>
      </c>
      <c r="HF122" s="64">
        <f t="shared" si="648"/>
        <v>46.208000000000006</v>
      </c>
      <c r="HG122" s="64">
        <f t="shared" si="648"/>
        <v>43.897600000000011</v>
      </c>
      <c r="HH122" s="64">
        <f t="shared" si="648"/>
        <v>41.702719999999999</v>
      </c>
      <c r="HI122" s="64">
        <f t="shared" si="648"/>
        <v>39.617584000000001</v>
      </c>
      <c r="HJ122" s="64">
        <f t="shared" si="648"/>
        <v>37.636704799999997</v>
      </c>
      <c r="HK122" s="64">
        <f t="shared" si="648"/>
        <v>35.754869559999996</v>
      </c>
      <c r="HL122" s="64">
        <f t="shared" si="649"/>
        <v>34.682223473199997</v>
      </c>
      <c r="HM122" s="64">
        <f t="shared" si="649"/>
        <v>33.641756769003997</v>
      </c>
      <c r="HN122" s="64">
        <f t="shared" si="649"/>
        <v>32.63250406593388</v>
      </c>
      <c r="HO122" s="64">
        <f t="shared" si="649"/>
        <v>31.653528943955866</v>
      </c>
      <c r="HP122" s="64">
        <f t="shared" si="649"/>
        <v>30.703923075637181</v>
      </c>
      <c r="HQ122" s="64">
        <f t="shared" si="649"/>
        <v>29.782805383368071</v>
      </c>
      <c r="HR122" s="64">
        <f t="shared" si="649"/>
        <v>28.889321221867029</v>
      </c>
      <c r="HS122" s="64">
        <f t="shared" si="649"/>
        <v>28.022641585211019</v>
      </c>
      <c r="HT122" s="64">
        <f t="shared" si="649"/>
        <v>27.181962337654682</v>
      </c>
      <c r="HU122" s="64">
        <f t="shared" si="649"/>
        <v>26.366503467525042</v>
      </c>
      <c r="HV122" s="64">
        <f t="shared" si="650"/>
        <v>25.575508363499292</v>
      </c>
      <c r="HW122" s="64">
        <f t="shared" si="650"/>
        <v>24.808243112594312</v>
      </c>
      <c r="HX122" s="64">
        <f t="shared" si="650"/>
        <v>24.063995819216483</v>
      </c>
      <c r="HY122" s="64">
        <f t="shared" si="650"/>
        <v>23.342075944639987</v>
      </c>
      <c r="HZ122" s="64">
        <f t="shared" si="650"/>
        <v>22.641813666300784</v>
      </c>
      <c r="IA122" s="64">
        <f t="shared" si="650"/>
        <v>21.96255925631176</v>
      </c>
      <c r="IB122" s="64">
        <f t="shared" si="650"/>
        <v>21.303682478622406</v>
      </c>
      <c r="IC122" s="64">
        <f t="shared" si="650"/>
        <v>20.664572004263732</v>
      </c>
      <c r="ID122" s="64">
        <f t="shared" si="650"/>
        <v>0</v>
      </c>
      <c r="IE122" s="64">
        <f t="shared" si="650"/>
        <v>0</v>
      </c>
      <c r="IF122" s="64">
        <f t="shared" si="651"/>
        <v>0</v>
      </c>
      <c r="IG122" s="64">
        <f t="shared" si="651"/>
        <v>0</v>
      </c>
      <c r="IH122" s="64">
        <f t="shared" si="651"/>
        <v>0</v>
      </c>
      <c r="II122" s="64">
        <f t="shared" si="651"/>
        <v>0</v>
      </c>
      <c r="IJ122" s="64">
        <f t="shared" si="651"/>
        <v>40.960000000000008</v>
      </c>
      <c r="IK122" s="64">
        <f t="shared" si="651"/>
        <v>38.912000000000006</v>
      </c>
      <c r="IL122" s="64">
        <f t="shared" si="651"/>
        <v>36.966400000000007</v>
      </c>
      <c r="IM122" s="64">
        <f t="shared" si="651"/>
        <v>35.118080000000013</v>
      </c>
      <c r="IN122" s="64">
        <f t="shared" si="651"/>
        <v>33.362175999999998</v>
      </c>
      <c r="IO122" s="64">
        <f t="shared" si="651"/>
        <v>31.694067200000003</v>
      </c>
      <c r="IP122" s="64">
        <f t="shared" si="652"/>
        <v>30.10936384</v>
      </c>
      <c r="IQ122" s="64">
        <f t="shared" si="652"/>
        <v>28.603895647999998</v>
      </c>
      <c r="IR122" s="64">
        <f t="shared" si="652"/>
        <v>27.745778778559998</v>
      </c>
      <c r="IS122" s="64">
        <f t="shared" si="652"/>
        <v>26.913405415203201</v>
      </c>
      <c r="IT122" s="64">
        <f t="shared" si="652"/>
        <v>26.106003252747104</v>
      </c>
      <c r="IU122" s="64">
        <f t="shared" si="652"/>
        <v>25.322823155164695</v>
      </c>
      <c r="IV122" s="64">
        <f t="shared" si="652"/>
        <v>24.563138460509748</v>
      </c>
      <c r="IW122" s="64">
        <f t="shared" si="652"/>
        <v>23.826244306694459</v>
      </c>
      <c r="IX122" s="64">
        <f t="shared" si="652"/>
        <v>23.111456977493624</v>
      </c>
      <c r="IY122" s="64">
        <f t="shared" si="652"/>
        <v>22.418113268168817</v>
      </c>
      <c r="IZ122" s="64">
        <f t="shared" si="653"/>
        <v>21.745569870123745</v>
      </c>
      <c r="JA122" s="64">
        <f t="shared" si="653"/>
        <v>21.093202774020035</v>
      </c>
      <c r="JB122" s="64">
        <f t="shared" si="653"/>
        <v>20.460406690799434</v>
      </c>
    </row>
    <row r="123" spans="1:262" x14ac:dyDescent="0.2">
      <c r="A123" t="s">
        <v>108</v>
      </c>
      <c r="B123" t="s">
        <v>172</v>
      </c>
      <c r="DF123" s="64">
        <f t="shared" si="638"/>
        <v>0</v>
      </c>
      <c r="DG123" s="64">
        <f t="shared" si="638"/>
        <v>0</v>
      </c>
      <c r="DH123" s="64">
        <f t="shared" si="638"/>
        <v>0</v>
      </c>
      <c r="DI123" s="64">
        <f t="shared" si="638"/>
        <v>0</v>
      </c>
      <c r="DJ123" s="64">
        <f t="shared" si="638"/>
        <v>0</v>
      </c>
      <c r="DK123" s="64">
        <f t="shared" si="638"/>
        <v>0</v>
      </c>
      <c r="DL123" s="64">
        <f t="shared" si="638"/>
        <v>100</v>
      </c>
      <c r="DM123" s="64">
        <f t="shared" si="638"/>
        <v>95</v>
      </c>
      <c r="DN123" s="64">
        <f t="shared" si="638"/>
        <v>90.25</v>
      </c>
      <c r="DO123" s="64">
        <f t="shared" si="638"/>
        <v>85.737499999999997</v>
      </c>
      <c r="DP123" s="64">
        <f t="shared" si="639"/>
        <v>81.450624999999988</v>
      </c>
      <c r="DQ123" s="64">
        <f t="shared" si="639"/>
        <v>77.378093749999991</v>
      </c>
      <c r="DR123" s="64">
        <f t="shared" si="639"/>
        <v>73.509189062499985</v>
      </c>
      <c r="DS123" s="64">
        <f t="shared" si="639"/>
        <v>69.833729609374984</v>
      </c>
      <c r="DT123" s="64">
        <f t="shared" si="639"/>
        <v>67.738717721093735</v>
      </c>
      <c r="DU123" s="64">
        <f t="shared" si="639"/>
        <v>65.706556189460926</v>
      </c>
      <c r="DV123" s="64">
        <f t="shared" si="639"/>
        <v>63.735359503777097</v>
      </c>
      <c r="DW123" s="64">
        <f t="shared" si="639"/>
        <v>61.823298718663786</v>
      </c>
      <c r="DX123" s="64">
        <f t="shared" si="639"/>
        <v>59.968599757103867</v>
      </c>
      <c r="DY123" s="64">
        <f t="shared" si="639"/>
        <v>58.16954176439075</v>
      </c>
      <c r="DZ123" s="64">
        <f t="shared" si="640"/>
        <v>56.42445551145903</v>
      </c>
      <c r="EA123" s="64">
        <f t="shared" si="640"/>
        <v>54.731721846115256</v>
      </c>
      <c r="EB123" s="64">
        <f t="shared" si="640"/>
        <v>53.089770190731798</v>
      </c>
      <c r="EC123" s="64">
        <f t="shared" si="640"/>
        <v>51.497077085009842</v>
      </c>
      <c r="ED123" s="64">
        <f t="shared" si="640"/>
        <v>49.952164772459547</v>
      </c>
      <c r="EE123" s="64">
        <f t="shared" si="640"/>
        <v>48.453599829285757</v>
      </c>
      <c r="EF123" s="64">
        <f t="shared" si="640"/>
        <v>46.999991834407183</v>
      </c>
      <c r="EG123" s="64">
        <f t="shared" si="640"/>
        <v>45.589992079374966</v>
      </c>
      <c r="EH123" s="64">
        <f t="shared" si="640"/>
        <v>44.222292316993716</v>
      </c>
      <c r="EI123" s="64">
        <f t="shared" si="640"/>
        <v>42.8956235474839</v>
      </c>
      <c r="EJ123" s="64">
        <f t="shared" si="641"/>
        <v>41.60875484105938</v>
      </c>
      <c r="EK123" s="64">
        <f t="shared" si="641"/>
        <v>40.360492195827597</v>
      </c>
      <c r="EL123" s="64">
        <f t="shared" si="641"/>
        <v>0</v>
      </c>
      <c r="EM123" s="64">
        <f t="shared" si="641"/>
        <v>0</v>
      </c>
      <c r="EN123" s="64">
        <f t="shared" si="641"/>
        <v>0</v>
      </c>
      <c r="EO123" s="64">
        <f t="shared" si="641"/>
        <v>0</v>
      </c>
      <c r="EP123" s="64">
        <f t="shared" si="641"/>
        <v>0</v>
      </c>
      <c r="EQ123" s="64">
        <f t="shared" si="641"/>
        <v>0</v>
      </c>
      <c r="ER123" s="64">
        <f t="shared" si="641"/>
        <v>80</v>
      </c>
      <c r="ES123" s="64">
        <f t="shared" si="641"/>
        <v>76</v>
      </c>
      <c r="ET123" s="64">
        <f t="shared" si="642"/>
        <v>72.2</v>
      </c>
      <c r="EU123" s="64">
        <f t="shared" si="642"/>
        <v>68.59</v>
      </c>
      <c r="EV123" s="64">
        <f t="shared" si="642"/>
        <v>65.160499999999999</v>
      </c>
      <c r="EW123" s="64">
        <f t="shared" si="642"/>
        <v>61.902474999999995</v>
      </c>
      <c r="EX123" s="64">
        <f t="shared" si="642"/>
        <v>58.807351249999989</v>
      </c>
      <c r="EY123" s="64">
        <f t="shared" si="642"/>
        <v>55.866983687499989</v>
      </c>
      <c r="EZ123" s="64">
        <f t="shared" si="642"/>
        <v>54.190974176874988</v>
      </c>
      <c r="FA123" s="64">
        <f t="shared" si="642"/>
        <v>52.565244951568744</v>
      </c>
      <c r="FB123" s="64">
        <f t="shared" si="642"/>
        <v>50.988287603021682</v>
      </c>
      <c r="FC123" s="64">
        <f t="shared" si="642"/>
        <v>49.458638974931034</v>
      </c>
      <c r="FD123" s="64">
        <f t="shared" si="643"/>
        <v>47.974879805683095</v>
      </c>
      <c r="FE123" s="64">
        <f t="shared" si="643"/>
        <v>46.535633411512606</v>
      </c>
      <c r="FF123" s="64">
        <f t="shared" si="643"/>
        <v>45.139564409167228</v>
      </c>
      <c r="FG123" s="64">
        <f t="shared" si="643"/>
        <v>43.785377476892208</v>
      </c>
      <c r="FH123" s="64">
        <f t="shared" si="643"/>
        <v>42.47181615258544</v>
      </c>
      <c r="FI123" s="64">
        <f t="shared" si="643"/>
        <v>41.197661668007875</v>
      </c>
      <c r="FJ123" s="64">
        <f t="shared" si="643"/>
        <v>39.961731817967639</v>
      </c>
      <c r="FK123" s="64">
        <f t="shared" si="643"/>
        <v>38.762879863428608</v>
      </c>
      <c r="FL123" s="64">
        <f t="shared" si="643"/>
        <v>37.599993467525749</v>
      </c>
      <c r="FM123" s="64">
        <f t="shared" si="643"/>
        <v>36.471993663499973</v>
      </c>
      <c r="FN123" s="64">
        <f t="shared" si="644"/>
        <v>35.377833853594971</v>
      </c>
      <c r="FO123" s="64">
        <f t="shared" si="644"/>
        <v>34.316498837987119</v>
      </c>
      <c r="FP123" s="64">
        <f t="shared" si="644"/>
        <v>33.287003872847507</v>
      </c>
      <c r="FQ123" s="64">
        <f t="shared" si="644"/>
        <v>32.288393756662082</v>
      </c>
      <c r="FR123" s="64">
        <f t="shared" si="644"/>
        <v>0</v>
      </c>
      <c r="FS123" s="64">
        <f t="shared" si="644"/>
        <v>0</v>
      </c>
      <c r="FT123" s="64">
        <f t="shared" si="644"/>
        <v>0</v>
      </c>
      <c r="FU123" s="64">
        <f t="shared" si="644"/>
        <v>0</v>
      </c>
      <c r="FV123" s="64">
        <f t="shared" si="644"/>
        <v>0</v>
      </c>
      <c r="FW123" s="64">
        <f t="shared" si="644"/>
        <v>0</v>
      </c>
      <c r="FX123" s="64">
        <f t="shared" si="645"/>
        <v>64</v>
      </c>
      <c r="FY123" s="64">
        <f t="shared" si="645"/>
        <v>60.800000000000004</v>
      </c>
      <c r="FZ123" s="64">
        <f t="shared" si="645"/>
        <v>57.760000000000005</v>
      </c>
      <c r="GA123" s="64">
        <f t="shared" si="645"/>
        <v>54.872000000000007</v>
      </c>
      <c r="GB123" s="64">
        <f t="shared" si="645"/>
        <v>52.128399999999999</v>
      </c>
      <c r="GC123" s="64">
        <f t="shared" si="645"/>
        <v>49.521979999999999</v>
      </c>
      <c r="GD123" s="64">
        <f t="shared" si="645"/>
        <v>47.045880999999994</v>
      </c>
      <c r="GE123" s="64">
        <f t="shared" si="645"/>
        <v>44.693586949999997</v>
      </c>
      <c r="GF123" s="64">
        <f t="shared" si="645"/>
        <v>43.352779341499996</v>
      </c>
      <c r="GG123" s="64">
        <f t="shared" si="645"/>
        <v>42.052195961254995</v>
      </c>
      <c r="GH123" s="64">
        <f t="shared" si="646"/>
        <v>40.790630082417351</v>
      </c>
      <c r="GI123" s="64">
        <f t="shared" si="646"/>
        <v>39.566911179944832</v>
      </c>
      <c r="GJ123" s="64">
        <f t="shared" si="646"/>
        <v>38.379903844546476</v>
      </c>
      <c r="GK123" s="64">
        <f t="shared" si="646"/>
        <v>37.228506729210089</v>
      </c>
      <c r="GL123" s="64">
        <f t="shared" si="646"/>
        <v>36.111651527333784</v>
      </c>
      <c r="GM123" s="64">
        <f t="shared" si="646"/>
        <v>35.028301981513771</v>
      </c>
      <c r="GN123" s="64">
        <f t="shared" si="646"/>
        <v>33.977452922068352</v>
      </c>
      <c r="GO123" s="64">
        <f t="shared" si="646"/>
        <v>32.958129334406301</v>
      </c>
      <c r="GP123" s="64">
        <f t="shared" si="646"/>
        <v>31.969385454374112</v>
      </c>
      <c r="GQ123" s="64">
        <f t="shared" si="646"/>
        <v>31.01030389074289</v>
      </c>
      <c r="GR123" s="64">
        <f t="shared" si="647"/>
        <v>30.079994774020602</v>
      </c>
      <c r="GS123" s="64">
        <f t="shared" si="647"/>
        <v>29.17759493079998</v>
      </c>
      <c r="GT123" s="64">
        <f t="shared" si="647"/>
        <v>28.302267082875979</v>
      </c>
      <c r="GU123" s="64">
        <f t="shared" si="647"/>
        <v>27.453199070389697</v>
      </c>
      <c r="GV123" s="64">
        <f t="shared" si="647"/>
        <v>26.629603098278007</v>
      </c>
      <c r="GW123" s="64">
        <f t="shared" si="647"/>
        <v>25.830715005329665</v>
      </c>
      <c r="GX123" s="64">
        <f t="shared" si="647"/>
        <v>0</v>
      </c>
      <c r="GY123" s="64">
        <f t="shared" si="647"/>
        <v>0</v>
      </c>
      <c r="GZ123" s="64">
        <f t="shared" si="647"/>
        <v>0</v>
      </c>
      <c r="HA123" s="64">
        <f t="shared" si="647"/>
        <v>0</v>
      </c>
      <c r="HB123" s="64">
        <f t="shared" si="648"/>
        <v>0</v>
      </c>
      <c r="HC123" s="64">
        <f t="shared" si="648"/>
        <v>0</v>
      </c>
      <c r="HD123" s="64">
        <f t="shared" si="648"/>
        <v>51.2</v>
      </c>
      <c r="HE123" s="64">
        <f t="shared" si="648"/>
        <v>48.640000000000008</v>
      </c>
      <c r="HF123" s="64">
        <f t="shared" si="648"/>
        <v>46.208000000000006</v>
      </c>
      <c r="HG123" s="64">
        <f t="shared" si="648"/>
        <v>43.897600000000011</v>
      </c>
      <c r="HH123" s="64">
        <f t="shared" si="648"/>
        <v>41.702719999999999</v>
      </c>
      <c r="HI123" s="64">
        <f t="shared" si="648"/>
        <v>39.617584000000001</v>
      </c>
      <c r="HJ123" s="64">
        <f t="shared" si="648"/>
        <v>37.636704799999997</v>
      </c>
      <c r="HK123" s="64">
        <f t="shared" si="648"/>
        <v>35.754869559999996</v>
      </c>
      <c r="HL123" s="64">
        <f t="shared" si="649"/>
        <v>34.682223473199997</v>
      </c>
      <c r="HM123" s="64">
        <f t="shared" si="649"/>
        <v>33.641756769003997</v>
      </c>
      <c r="HN123" s="64">
        <f t="shared" si="649"/>
        <v>32.63250406593388</v>
      </c>
      <c r="HO123" s="64">
        <f t="shared" si="649"/>
        <v>31.653528943955866</v>
      </c>
      <c r="HP123" s="64">
        <f t="shared" si="649"/>
        <v>30.703923075637181</v>
      </c>
      <c r="HQ123" s="64">
        <f t="shared" si="649"/>
        <v>29.782805383368071</v>
      </c>
      <c r="HR123" s="64">
        <f t="shared" si="649"/>
        <v>28.889321221867029</v>
      </c>
      <c r="HS123" s="64">
        <f t="shared" si="649"/>
        <v>28.022641585211019</v>
      </c>
      <c r="HT123" s="64">
        <f t="shared" si="649"/>
        <v>27.181962337654682</v>
      </c>
      <c r="HU123" s="64">
        <f t="shared" si="649"/>
        <v>26.366503467525042</v>
      </c>
      <c r="HV123" s="64">
        <f t="shared" si="650"/>
        <v>25.575508363499292</v>
      </c>
      <c r="HW123" s="64">
        <f t="shared" si="650"/>
        <v>24.808243112594312</v>
      </c>
      <c r="HX123" s="64">
        <f t="shared" si="650"/>
        <v>24.063995819216483</v>
      </c>
      <c r="HY123" s="64">
        <f t="shared" si="650"/>
        <v>23.342075944639987</v>
      </c>
      <c r="HZ123" s="64">
        <f t="shared" si="650"/>
        <v>22.641813666300784</v>
      </c>
      <c r="IA123" s="64">
        <f t="shared" si="650"/>
        <v>21.96255925631176</v>
      </c>
      <c r="IB123" s="64">
        <f t="shared" si="650"/>
        <v>21.303682478622406</v>
      </c>
      <c r="IC123" s="64">
        <f t="shared" si="650"/>
        <v>20.664572004263732</v>
      </c>
      <c r="ID123" s="64">
        <f t="shared" si="650"/>
        <v>0</v>
      </c>
      <c r="IE123" s="64">
        <f t="shared" si="650"/>
        <v>0</v>
      </c>
      <c r="IF123" s="64">
        <f t="shared" si="651"/>
        <v>0</v>
      </c>
      <c r="IG123" s="64">
        <f t="shared" si="651"/>
        <v>0</v>
      </c>
      <c r="IH123" s="64">
        <f t="shared" si="651"/>
        <v>0</v>
      </c>
      <c r="II123" s="64">
        <f t="shared" si="651"/>
        <v>0</v>
      </c>
      <c r="IJ123" s="64">
        <f t="shared" si="651"/>
        <v>40.960000000000008</v>
      </c>
      <c r="IK123" s="64">
        <f t="shared" si="651"/>
        <v>38.912000000000006</v>
      </c>
      <c r="IL123" s="64">
        <f t="shared" si="651"/>
        <v>36.966400000000007</v>
      </c>
      <c r="IM123" s="64">
        <f t="shared" si="651"/>
        <v>35.118080000000013</v>
      </c>
      <c r="IN123" s="64">
        <f t="shared" si="651"/>
        <v>33.362175999999998</v>
      </c>
      <c r="IO123" s="64">
        <f t="shared" si="651"/>
        <v>31.694067200000003</v>
      </c>
      <c r="IP123" s="64">
        <f t="shared" si="652"/>
        <v>30.10936384</v>
      </c>
      <c r="IQ123" s="64">
        <f t="shared" si="652"/>
        <v>28.603895647999998</v>
      </c>
      <c r="IR123" s="64">
        <f t="shared" si="652"/>
        <v>27.745778778559998</v>
      </c>
      <c r="IS123" s="64">
        <f t="shared" si="652"/>
        <v>26.913405415203201</v>
      </c>
      <c r="IT123" s="64">
        <f t="shared" si="652"/>
        <v>26.106003252747104</v>
      </c>
      <c r="IU123" s="64">
        <f t="shared" si="652"/>
        <v>25.322823155164695</v>
      </c>
      <c r="IV123" s="64">
        <f t="shared" si="652"/>
        <v>24.563138460509748</v>
      </c>
      <c r="IW123" s="64">
        <f t="shared" si="652"/>
        <v>23.826244306694459</v>
      </c>
      <c r="IX123" s="64">
        <f t="shared" si="652"/>
        <v>23.111456977493624</v>
      </c>
      <c r="IY123" s="64">
        <f t="shared" si="652"/>
        <v>22.418113268168817</v>
      </c>
      <c r="IZ123" s="64">
        <f t="shared" si="653"/>
        <v>21.745569870123745</v>
      </c>
      <c r="JA123" s="64">
        <f t="shared" si="653"/>
        <v>21.093202774020035</v>
      </c>
      <c r="JB123" s="64">
        <f t="shared" si="653"/>
        <v>20.460406690799434</v>
      </c>
    </row>
    <row r="124" spans="1:262" x14ac:dyDescent="0.2">
      <c r="A124" t="s">
        <v>108</v>
      </c>
      <c r="B124" t="s">
        <v>173</v>
      </c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DC124" s="22"/>
      <c r="DD124" s="22"/>
      <c r="DE124" s="22"/>
      <c r="DF124" s="22"/>
      <c r="DG124" s="22"/>
      <c r="DH124" s="22"/>
      <c r="DI124" s="63">
        <f t="shared" ref="DI124:DR128" si="654">C$182</f>
        <v>0</v>
      </c>
      <c r="DJ124" s="63">
        <f t="shared" si="654"/>
        <v>0</v>
      </c>
      <c r="DK124" s="63">
        <f t="shared" si="654"/>
        <v>0</v>
      </c>
      <c r="DL124" s="63">
        <f t="shared" si="654"/>
        <v>0</v>
      </c>
      <c r="DM124" s="63">
        <f t="shared" si="654"/>
        <v>0</v>
      </c>
      <c r="DN124" s="63">
        <f t="shared" si="654"/>
        <v>0</v>
      </c>
      <c r="DO124" s="63">
        <f t="shared" si="654"/>
        <v>100</v>
      </c>
      <c r="DP124" s="63">
        <f t="shared" si="654"/>
        <v>95</v>
      </c>
      <c r="DQ124" s="63">
        <f t="shared" si="654"/>
        <v>90.25</v>
      </c>
      <c r="DR124" s="63">
        <f t="shared" si="654"/>
        <v>85.737499999999997</v>
      </c>
      <c r="DS124" s="63">
        <f t="shared" ref="DS124:EB128" si="655">M$182</f>
        <v>81.450624999999988</v>
      </c>
      <c r="DT124" s="63">
        <f t="shared" si="655"/>
        <v>77.378093749999991</v>
      </c>
      <c r="DU124" s="63">
        <f t="shared" si="655"/>
        <v>73.509189062499985</v>
      </c>
      <c r="DV124" s="63">
        <f t="shared" si="655"/>
        <v>69.833729609374984</v>
      </c>
      <c r="DW124" s="63">
        <f t="shared" si="655"/>
        <v>67.738717721093735</v>
      </c>
      <c r="DX124" s="63">
        <f t="shared" si="655"/>
        <v>65.706556189460926</v>
      </c>
      <c r="DY124" s="63">
        <f t="shared" si="655"/>
        <v>63.735359503777097</v>
      </c>
      <c r="DZ124" s="63">
        <f t="shared" si="655"/>
        <v>61.823298718663786</v>
      </c>
      <c r="EA124" s="63">
        <f t="shared" si="655"/>
        <v>59.968599757103867</v>
      </c>
      <c r="EB124" s="63">
        <f t="shared" si="655"/>
        <v>58.16954176439075</v>
      </c>
      <c r="EC124" s="63">
        <f t="shared" ref="EC124:EL128" si="656">W$182</f>
        <v>56.42445551145903</v>
      </c>
      <c r="ED124" s="63">
        <f t="shared" si="656"/>
        <v>54.731721846115256</v>
      </c>
      <c r="EE124" s="63">
        <f t="shared" si="656"/>
        <v>53.089770190731798</v>
      </c>
      <c r="EF124" s="63">
        <f t="shared" si="656"/>
        <v>51.497077085009842</v>
      </c>
      <c r="EG124" s="63">
        <f t="shared" si="656"/>
        <v>49.952164772459547</v>
      </c>
      <c r="EH124" s="63">
        <f t="shared" si="656"/>
        <v>48.453599829285757</v>
      </c>
      <c r="EI124" s="63">
        <f t="shared" si="656"/>
        <v>46.999991834407183</v>
      </c>
      <c r="EJ124" s="63">
        <f t="shared" si="656"/>
        <v>45.589992079374966</v>
      </c>
      <c r="EK124" s="63">
        <f t="shared" si="656"/>
        <v>44.222292316993716</v>
      </c>
      <c r="EL124" s="63">
        <f t="shared" si="656"/>
        <v>42.8956235474839</v>
      </c>
      <c r="EM124" s="63">
        <f t="shared" ref="EM124:EV128" si="657">AG$182</f>
        <v>41.60875484105938</v>
      </c>
      <c r="EN124" s="63">
        <f t="shared" si="657"/>
        <v>40.360492195827597</v>
      </c>
      <c r="EO124" s="63">
        <f t="shared" si="657"/>
        <v>0</v>
      </c>
      <c r="EP124" s="63">
        <f t="shared" si="657"/>
        <v>0</v>
      </c>
      <c r="EQ124" s="63">
        <f t="shared" si="657"/>
        <v>0</v>
      </c>
      <c r="ER124" s="63">
        <f t="shared" si="657"/>
        <v>0</v>
      </c>
      <c r="ES124" s="63">
        <f t="shared" si="657"/>
        <v>0</v>
      </c>
      <c r="ET124" s="63">
        <f t="shared" si="657"/>
        <v>0</v>
      </c>
      <c r="EU124" s="63">
        <f t="shared" si="657"/>
        <v>80</v>
      </c>
      <c r="EV124" s="63">
        <f t="shared" si="657"/>
        <v>76</v>
      </c>
      <c r="EW124" s="63">
        <f t="shared" ref="EW124:FF128" si="658">AQ$182</f>
        <v>72.2</v>
      </c>
      <c r="EX124" s="63">
        <f t="shared" si="658"/>
        <v>68.59</v>
      </c>
      <c r="EY124" s="63">
        <f t="shared" si="658"/>
        <v>65.160499999999999</v>
      </c>
      <c r="EZ124" s="63">
        <f t="shared" si="658"/>
        <v>61.902474999999995</v>
      </c>
      <c r="FA124" s="63">
        <f t="shared" si="658"/>
        <v>58.807351249999989</v>
      </c>
      <c r="FB124" s="63">
        <f t="shared" si="658"/>
        <v>55.866983687499989</v>
      </c>
      <c r="FC124" s="63">
        <f t="shared" si="658"/>
        <v>54.190974176874988</v>
      </c>
      <c r="FD124" s="63">
        <f t="shared" si="658"/>
        <v>52.565244951568744</v>
      </c>
      <c r="FE124" s="63">
        <f t="shared" si="658"/>
        <v>50.988287603021682</v>
      </c>
      <c r="FF124" s="63">
        <f t="shared" si="658"/>
        <v>49.458638974931034</v>
      </c>
      <c r="FG124" s="63">
        <f t="shared" ref="FG124:FP128" si="659">BA$182</f>
        <v>47.974879805683095</v>
      </c>
      <c r="FH124" s="63">
        <f t="shared" si="659"/>
        <v>46.535633411512606</v>
      </c>
      <c r="FI124" s="63">
        <f t="shared" si="659"/>
        <v>45.139564409167228</v>
      </c>
      <c r="FJ124" s="63">
        <f t="shared" si="659"/>
        <v>43.785377476892208</v>
      </c>
      <c r="FK124" s="63">
        <f t="shared" si="659"/>
        <v>42.47181615258544</v>
      </c>
      <c r="FL124" s="63">
        <f t="shared" si="659"/>
        <v>41.197661668007875</v>
      </c>
      <c r="FM124" s="63">
        <f t="shared" si="659"/>
        <v>39.961731817967639</v>
      </c>
      <c r="FN124" s="63">
        <f t="shared" si="659"/>
        <v>38.762879863428608</v>
      </c>
      <c r="FO124" s="63">
        <f t="shared" si="659"/>
        <v>37.599993467525749</v>
      </c>
      <c r="FP124" s="63">
        <f t="shared" si="659"/>
        <v>36.471993663499973</v>
      </c>
      <c r="FQ124" s="63">
        <f t="shared" ref="FQ124:FZ128" si="660">BK$182</f>
        <v>35.377833853594971</v>
      </c>
      <c r="FR124" s="63">
        <f t="shared" si="660"/>
        <v>34.316498837987119</v>
      </c>
      <c r="FS124" s="63">
        <f t="shared" si="660"/>
        <v>33.287003872847507</v>
      </c>
      <c r="FT124" s="63">
        <f t="shared" si="660"/>
        <v>32.288393756662082</v>
      </c>
      <c r="FU124" s="63">
        <f t="shared" si="660"/>
        <v>0</v>
      </c>
      <c r="FV124" s="63">
        <f t="shared" si="660"/>
        <v>0</v>
      </c>
      <c r="FW124" s="63">
        <f t="shared" si="660"/>
        <v>0</v>
      </c>
      <c r="FX124" s="63">
        <f t="shared" si="660"/>
        <v>0</v>
      </c>
      <c r="FY124" s="63">
        <f t="shared" si="660"/>
        <v>0</v>
      </c>
      <c r="FZ124" s="63">
        <f t="shared" si="660"/>
        <v>0</v>
      </c>
      <c r="GA124" s="63">
        <f t="shared" ref="GA124:GJ128" si="661">BU$182</f>
        <v>64</v>
      </c>
      <c r="GB124" s="63">
        <f t="shared" si="661"/>
        <v>60.800000000000004</v>
      </c>
      <c r="GC124" s="63">
        <f t="shared" si="661"/>
        <v>57.760000000000005</v>
      </c>
      <c r="GD124" s="63">
        <f t="shared" si="661"/>
        <v>54.872000000000007</v>
      </c>
      <c r="GE124" s="63">
        <f t="shared" si="661"/>
        <v>52.128399999999999</v>
      </c>
      <c r="GF124" s="63">
        <f t="shared" si="661"/>
        <v>49.521979999999999</v>
      </c>
      <c r="GG124" s="63">
        <f t="shared" si="661"/>
        <v>47.045880999999994</v>
      </c>
      <c r="GH124" s="63">
        <f t="shared" si="661"/>
        <v>44.693586949999997</v>
      </c>
      <c r="GI124" s="63">
        <f t="shared" si="661"/>
        <v>43.352779341499996</v>
      </c>
      <c r="GJ124" s="63">
        <f t="shared" si="661"/>
        <v>42.052195961254995</v>
      </c>
      <c r="GK124" s="63">
        <f t="shared" ref="GK124:GT128" si="662">CE$182</f>
        <v>40.790630082417351</v>
      </c>
      <c r="GL124" s="63">
        <f t="shared" si="662"/>
        <v>39.566911179944832</v>
      </c>
      <c r="GM124" s="63">
        <f t="shared" si="662"/>
        <v>38.379903844546476</v>
      </c>
      <c r="GN124" s="63">
        <f t="shared" si="662"/>
        <v>37.228506729210089</v>
      </c>
      <c r="GO124" s="63">
        <f t="shared" si="662"/>
        <v>36.111651527333784</v>
      </c>
      <c r="GP124" s="63">
        <f t="shared" si="662"/>
        <v>35.028301981513771</v>
      </c>
      <c r="GQ124" s="63">
        <f t="shared" si="662"/>
        <v>33.977452922068352</v>
      </c>
      <c r="GR124" s="63">
        <f t="shared" si="662"/>
        <v>32.958129334406301</v>
      </c>
      <c r="GS124" s="63">
        <f t="shared" si="662"/>
        <v>31.969385454374112</v>
      </c>
      <c r="GT124" s="63">
        <f t="shared" si="662"/>
        <v>31.01030389074289</v>
      </c>
      <c r="GU124" s="63">
        <f t="shared" ref="GU124:HD128" si="663">CO$182</f>
        <v>30.079994774020602</v>
      </c>
      <c r="GV124" s="63">
        <f t="shared" si="663"/>
        <v>29.17759493079998</v>
      </c>
      <c r="GW124" s="63">
        <f t="shared" si="663"/>
        <v>28.302267082875979</v>
      </c>
      <c r="GX124" s="63">
        <f t="shared" si="663"/>
        <v>27.453199070389697</v>
      </c>
      <c r="GY124" s="63">
        <f t="shared" si="663"/>
        <v>26.629603098278007</v>
      </c>
      <c r="GZ124" s="63">
        <f t="shared" si="663"/>
        <v>25.830715005329665</v>
      </c>
      <c r="HA124" s="63">
        <f t="shared" si="663"/>
        <v>0</v>
      </c>
      <c r="HB124" s="63">
        <f t="shared" si="663"/>
        <v>0</v>
      </c>
      <c r="HC124" s="63">
        <f t="shared" si="663"/>
        <v>0</v>
      </c>
      <c r="HD124" s="63">
        <f t="shared" si="663"/>
        <v>0</v>
      </c>
      <c r="HE124" s="63">
        <f t="shared" ref="HE124:HN128" si="664">CY$182</f>
        <v>0</v>
      </c>
      <c r="HF124" s="63">
        <f t="shared" si="664"/>
        <v>0</v>
      </c>
      <c r="HG124" s="63">
        <f t="shared" si="664"/>
        <v>51.2</v>
      </c>
      <c r="HH124" s="63">
        <f t="shared" si="664"/>
        <v>48.640000000000008</v>
      </c>
      <c r="HI124" s="63">
        <f t="shared" si="664"/>
        <v>46.208000000000006</v>
      </c>
      <c r="HJ124" s="63">
        <f t="shared" si="664"/>
        <v>43.897600000000011</v>
      </c>
      <c r="HK124" s="63">
        <f t="shared" si="664"/>
        <v>41.702719999999999</v>
      </c>
      <c r="HL124" s="63">
        <f t="shared" si="664"/>
        <v>39.617584000000001</v>
      </c>
      <c r="HM124" s="63">
        <f t="shared" si="664"/>
        <v>37.636704799999997</v>
      </c>
      <c r="HN124" s="63">
        <f t="shared" si="664"/>
        <v>35.754869559999996</v>
      </c>
      <c r="HO124" s="63">
        <f t="shared" ref="HO124:HX128" si="665">DI$182</f>
        <v>34.682223473199997</v>
      </c>
      <c r="HP124" s="63">
        <f t="shared" si="665"/>
        <v>33.641756769003997</v>
      </c>
      <c r="HQ124" s="63">
        <f t="shared" si="665"/>
        <v>32.63250406593388</v>
      </c>
      <c r="HR124" s="63">
        <f t="shared" si="665"/>
        <v>31.653528943955866</v>
      </c>
      <c r="HS124" s="63">
        <f t="shared" si="665"/>
        <v>30.703923075637181</v>
      </c>
      <c r="HT124" s="63">
        <f t="shared" si="665"/>
        <v>29.782805383368071</v>
      </c>
      <c r="HU124" s="63">
        <f t="shared" si="665"/>
        <v>28.889321221867029</v>
      </c>
      <c r="HV124" s="63">
        <f t="shared" si="665"/>
        <v>28.022641585211019</v>
      </c>
      <c r="HW124" s="63">
        <f t="shared" si="665"/>
        <v>27.181962337654682</v>
      </c>
      <c r="HX124" s="63">
        <f t="shared" si="665"/>
        <v>26.366503467525042</v>
      </c>
      <c r="HY124" s="63">
        <f t="shared" ref="HY124:IH128" si="666">DS$182</f>
        <v>25.575508363499292</v>
      </c>
      <c r="HZ124" s="63">
        <f t="shared" si="666"/>
        <v>24.808243112594312</v>
      </c>
      <c r="IA124" s="63">
        <f t="shared" si="666"/>
        <v>24.063995819216483</v>
      </c>
      <c r="IB124" s="63">
        <f t="shared" si="666"/>
        <v>23.342075944639987</v>
      </c>
      <c r="IC124" s="63">
        <f t="shared" si="666"/>
        <v>22.641813666300784</v>
      </c>
      <c r="ID124" s="63">
        <f t="shared" si="666"/>
        <v>21.96255925631176</v>
      </c>
      <c r="IE124" s="63">
        <f t="shared" si="666"/>
        <v>21.303682478622406</v>
      </c>
      <c r="IF124" s="63">
        <f t="shared" si="666"/>
        <v>20.664572004263732</v>
      </c>
      <c r="IG124" s="63">
        <f t="shared" si="666"/>
        <v>0</v>
      </c>
      <c r="IH124" s="63">
        <f t="shared" si="666"/>
        <v>0</v>
      </c>
      <c r="II124" s="63">
        <f t="shared" ref="II124:IR128" si="667">EC$182</f>
        <v>0</v>
      </c>
      <c r="IJ124" s="63">
        <f t="shared" si="667"/>
        <v>0</v>
      </c>
      <c r="IK124" s="63">
        <f t="shared" si="667"/>
        <v>0</v>
      </c>
      <c r="IL124" s="63">
        <f t="shared" si="667"/>
        <v>0</v>
      </c>
      <c r="IM124" s="63">
        <f t="shared" si="667"/>
        <v>40.960000000000008</v>
      </c>
      <c r="IN124" s="63">
        <f t="shared" si="667"/>
        <v>38.912000000000006</v>
      </c>
      <c r="IO124" s="63">
        <f t="shared" si="667"/>
        <v>36.966400000000007</v>
      </c>
      <c r="IP124" s="63">
        <f t="shared" si="667"/>
        <v>35.118080000000013</v>
      </c>
      <c r="IQ124" s="63">
        <f t="shared" si="667"/>
        <v>33.362175999999998</v>
      </c>
      <c r="IR124" s="63">
        <f t="shared" si="667"/>
        <v>31.694067200000003</v>
      </c>
      <c r="IS124" s="63">
        <f t="shared" ref="IS124:JB128" si="668">EM$182</f>
        <v>30.10936384</v>
      </c>
      <c r="IT124" s="63">
        <f t="shared" si="668"/>
        <v>28.603895647999998</v>
      </c>
      <c r="IU124" s="63">
        <f t="shared" si="668"/>
        <v>27.745778778559998</v>
      </c>
      <c r="IV124" s="63">
        <f t="shared" si="668"/>
        <v>26.913405415203201</v>
      </c>
      <c r="IW124" s="63">
        <f t="shared" si="668"/>
        <v>26.106003252747104</v>
      </c>
      <c r="IX124" s="63">
        <f t="shared" si="668"/>
        <v>25.322823155164695</v>
      </c>
      <c r="IY124" s="63">
        <f t="shared" si="668"/>
        <v>24.563138460509748</v>
      </c>
      <c r="IZ124" s="63">
        <f t="shared" si="668"/>
        <v>23.826244306694459</v>
      </c>
      <c r="JA124" s="63">
        <f t="shared" si="668"/>
        <v>23.111456977493624</v>
      </c>
      <c r="JB124" s="63">
        <f t="shared" si="668"/>
        <v>22.418113268168817</v>
      </c>
    </row>
    <row r="125" spans="1:262" x14ac:dyDescent="0.2">
      <c r="A125" t="s">
        <v>108</v>
      </c>
      <c r="B125" t="s">
        <v>174</v>
      </c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DC125" s="22"/>
      <c r="DD125" s="22"/>
      <c r="DE125" s="22"/>
      <c r="DF125" s="22"/>
      <c r="DG125" s="22"/>
      <c r="DH125" s="22"/>
      <c r="DI125" s="63">
        <f t="shared" si="654"/>
        <v>0</v>
      </c>
      <c r="DJ125" s="63">
        <f t="shared" si="654"/>
        <v>0</v>
      </c>
      <c r="DK125" s="63">
        <f t="shared" si="654"/>
        <v>0</v>
      </c>
      <c r="DL125" s="63">
        <f t="shared" si="654"/>
        <v>0</v>
      </c>
      <c r="DM125" s="63">
        <f t="shared" si="654"/>
        <v>0</v>
      </c>
      <c r="DN125" s="63">
        <f t="shared" si="654"/>
        <v>0</v>
      </c>
      <c r="DO125" s="63">
        <f t="shared" si="654"/>
        <v>100</v>
      </c>
      <c r="DP125" s="63">
        <f t="shared" si="654"/>
        <v>95</v>
      </c>
      <c r="DQ125" s="63">
        <f t="shared" si="654"/>
        <v>90.25</v>
      </c>
      <c r="DR125" s="63">
        <f t="shared" si="654"/>
        <v>85.737499999999997</v>
      </c>
      <c r="DS125" s="63">
        <f t="shared" si="655"/>
        <v>81.450624999999988</v>
      </c>
      <c r="DT125" s="63">
        <f t="shared" si="655"/>
        <v>77.378093749999991</v>
      </c>
      <c r="DU125" s="63">
        <f t="shared" si="655"/>
        <v>73.509189062499985</v>
      </c>
      <c r="DV125" s="63">
        <f t="shared" si="655"/>
        <v>69.833729609374984</v>
      </c>
      <c r="DW125" s="63">
        <f t="shared" si="655"/>
        <v>67.738717721093735</v>
      </c>
      <c r="DX125" s="63">
        <f t="shared" si="655"/>
        <v>65.706556189460926</v>
      </c>
      <c r="DY125" s="63">
        <f t="shared" si="655"/>
        <v>63.735359503777097</v>
      </c>
      <c r="DZ125" s="63">
        <f t="shared" si="655"/>
        <v>61.823298718663786</v>
      </c>
      <c r="EA125" s="63">
        <f t="shared" si="655"/>
        <v>59.968599757103867</v>
      </c>
      <c r="EB125" s="63">
        <f t="shared" si="655"/>
        <v>58.16954176439075</v>
      </c>
      <c r="EC125" s="63">
        <f t="shared" si="656"/>
        <v>56.42445551145903</v>
      </c>
      <c r="ED125" s="63">
        <f t="shared" si="656"/>
        <v>54.731721846115256</v>
      </c>
      <c r="EE125" s="63">
        <f t="shared" si="656"/>
        <v>53.089770190731798</v>
      </c>
      <c r="EF125" s="63">
        <f t="shared" si="656"/>
        <v>51.497077085009842</v>
      </c>
      <c r="EG125" s="63">
        <f t="shared" si="656"/>
        <v>49.952164772459547</v>
      </c>
      <c r="EH125" s="63">
        <f t="shared" si="656"/>
        <v>48.453599829285757</v>
      </c>
      <c r="EI125" s="63">
        <f t="shared" si="656"/>
        <v>46.999991834407183</v>
      </c>
      <c r="EJ125" s="63">
        <f t="shared" si="656"/>
        <v>45.589992079374966</v>
      </c>
      <c r="EK125" s="63">
        <f t="shared" si="656"/>
        <v>44.222292316993716</v>
      </c>
      <c r="EL125" s="63">
        <f t="shared" si="656"/>
        <v>42.8956235474839</v>
      </c>
      <c r="EM125" s="63">
        <f t="shared" si="657"/>
        <v>41.60875484105938</v>
      </c>
      <c r="EN125" s="63">
        <f t="shared" si="657"/>
        <v>40.360492195827597</v>
      </c>
      <c r="EO125" s="63">
        <f t="shared" si="657"/>
        <v>0</v>
      </c>
      <c r="EP125" s="63">
        <f t="shared" si="657"/>
        <v>0</v>
      </c>
      <c r="EQ125" s="63">
        <f t="shared" si="657"/>
        <v>0</v>
      </c>
      <c r="ER125" s="63">
        <f t="shared" si="657"/>
        <v>0</v>
      </c>
      <c r="ES125" s="63">
        <f t="shared" si="657"/>
        <v>0</v>
      </c>
      <c r="ET125" s="63">
        <f t="shared" si="657"/>
        <v>0</v>
      </c>
      <c r="EU125" s="63">
        <f t="shared" si="657"/>
        <v>80</v>
      </c>
      <c r="EV125" s="63">
        <f t="shared" si="657"/>
        <v>76</v>
      </c>
      <c r="EW125" s="63">
        <f t="shared" si="658"/>
        <v>72.2</v>
      </c>
      <c r="EX125" s="63">
        <f t="shared" si="658"/>
        <v>68.59</v>
      </c>
      <c r="EY125" s="63">
        <f t="shared" si="658"/>
        <v>65.160499999999999</v>
      </c>
      <c r="EZ125" s="63">
        <f t="shared" si="658"/>
        <v>61.902474999999995</v>
      </c>
      <c r="FA125" s="63">
        <f t="shared" si="658"/>
        <v>58.807351249999989</v>
      </c>
      <c r="FB125" s="63">
        <f t="shared" si="658"/>
        <v>55.866983687499989</v>
      </c>
      <c r="FC125" s="63">
        <f t="shared" si="658"/>
        <v>54.190974176874988</v>
      </c>
      <c r="FD125" s="63">
        <f t="shared" si="658"/>
        <v>52.565244951568744</v>
      </c>
      <c r="FE125" s="63">
        <f t="shared" si="658"/>
        <v>50.988287603021682</v>
      </c>
      <c r="FF125" s="63">
        <f t="shared" si="658"/>
        <v>49.458638974931034</v>
      </c>
      <c r="FG125" s="63">
        <f t="shared" si="659"/>
        <v>47.974879805683095</v>
      </c>
      <c r="FH125" s="63">
        <f t="shared" si="659"/>
        <v>46.535633411512606</v>
      </c>
      <c r="FI125" s="63">
        <f t="shared" si="659"/>
        <v>45.139564409167228</v>
      </c>
      <c r="FJ125" s="63">
        <f t="shared" si="659"/>
        <v>43.785377476892208</v>
      </c>
      <c r="FK125" s="63">
        <f t="shared" si="659"/>
        <v>42.47181615258544</v>
      </c>
      <c r="FL125" s="63">
        <f t="shared" si="659"/>
        <v>41.197661668007875</v>
      </c>
      <c r="FM125" s="63">
        <f t="shared" si="659"/>
        <v>39.961731817967639</v>
      </c>
      <c r="FN125" s="63">
        <f t="shared" si="659"/>
        <v>38.762879863428608</v>
      </c>
      <c r="FO125" s="63">
        <f t="shared" si="659"/>
        <v>37.599993467525749</v>
      </c>
      <c r="FP125" s="63">
        <f t="shared" si="659"/>
        <v>36.471993663499973</v>
      </c>
      <c r="FQ125" s="63">
        <f t="shared" si="660"/>
        <v>35.377833853594971</v>
      </c>
      <c r="FR125" s="63">
        <f t="shared" si="660"/>
        <v>34.316498837987119</v>
      </c>
      <c r="FS125" s="63">
        <f t="shared" si="660"/>
        <v>33.287003872847507</v>
      </c>
      <c r="FT125" s="63">
        <f t="shared" si="660"/>
        <v>32.288393756662082</v>
      </c>
      <c r="FU125" s="63">
        <f t="shared" si="660"/>
        <v>0</v>
      </c>
      <c r="FV125" s="63">
        <f t="shared" si="660"/>
        <v>0</v>
      </c>
      <c r="FW125" s="63">
        <f t="shared" si="660"/>
        <v>0</v>
      </c>
      <c r="FX125" s="63">
        <f t="shared" si="660"/>
        <v>0</v>
      </c>
      <c r="FY125" s="63">
        <f t="shared" si="660"/>
        <v>0</v>
      </c>
      <c r="FZ125" s="63">
        <f t="shared" si="660"/>
        <v>0</v>
      </c>
      <c r="GA125" s="63">
        <f t="shared" si="661"/>
        <v>64</v>
      </c>
      <c r="GB125" s="63">
        <f t="shared" si="661"/>
        <v>60.800000000000004</v>
      </c>
      <c r="GC125" s="63">
        <f t="shared" si="661"/>
        <v>57.760000000000005</v>
      </c>
      <c r="GD125" s="63">
        <f t="shared" si="661"/>
        <v>54.872000000000007</v>
      </c>
      <c r="GE125" s="63">
        <f t="shared" si="661"/>
        <v>52.128399999999999</v>
      </c>
      <c r="GF125" s="63">
        <f t="shared" si="661"/>
        <v>49.521979999999999</v>
      </c>
      <c r="GG125" s="63">
        <f t="shared" si="661"/>
        <v>47.045880999999994</v>
      </c>
      <c r="GH125" s="63">
        <f t="shared" si="661"/>
        <v>44.693586949999997</v>
      </c>
      <c r="GI125" s="63">
        <f t="shared" si="661"/>
        <v>43.352779341499996</v>
      </c>
      <c r="GJ125" s="63">
        <f t="shared" si="661"/>
        <v>42.052195961254995</v>
      </c>
      <c r="GK125" s="63">
        <f t="shared" si="662"/>
        <v>40.790630082417351</v>
      </c>
      <c r="GL125" s="63">
        <f t="shared" si="662"/>
        <v>39.566911179944832</v>
      </c>
      <c r="GM125" s="63">
        <f t="shared" si="662"/>
        <v>38.379903844546476</v>
      </c>
      <c r="GN125" s="63">
        <f t="shared" si="662"/>
        <v>37.228506729210089</v>
      </c>
      <c r="GO125" s="63">
        <f t="shared" si="662"/>
        <v>36.111651527333784</v>
      </c>
      <c r="GP125" s="63">
        <f t="shared" si="662"/>
        <v>35.028301981513771</v>
      </c>
      <c r="GQ125" s="63">
        <f t="shared" si="662"/>
        <v>33.977452922068352</v>
      </c>
      <c r="GR125" s="63">
        <f t="shared" si="662"/>
        <v>32.958129334406301</v>
      </c>
      <c r="GS125" s="63">
        <f t="shared" si="662"/>
        <v>31.969385454374112</v>
      </c>
      <c r="GT125" s="63">
        <f t="shared" si="662"/>
        <v>31.01030389074289</v>
      </c>
      <c r="GU125" s="63">
        <f t="shared" si="663"/>
        <v>30.079994774020602</v>
      </c>
      <c r="GV125" s="63">
        <f t="shared" si="663"/>
        <v>29.17759493079998</v>
      </c>
      <c r="GW125" s="63">
        <f t="shared" si="663"/>
        <v>28.302267082875979</v>
      </c>
      <c r="GX125" s="63">
        <f t="shared" si="663"/>
        <v>27.453199070389697</v>
      </c>
      <c r="GY125" s="63">
        <f t="shared" si="663"/>
        <v>26.629603098278007</v>
      </c>
      <c r="GZ125" s="63">
        <f t="shared" si="663"/>
        <v>25.830715005329665</v>
      </c>
      <c r="HA125" s="63">
        <f t="shared" si="663"/>
        <v>0</v>
      </c>
      <c r="HB125" s="63">
        <f t="shared" si="663"/>
        <v>0</v>
      </c>
      <c r="HC125" s="63">
        <f t="shared" si="663"/>
        <v>0</v>
      </c>
      <c r="HD125" s="63">
        <f t="shared" si="663"/>
        <v>0</v>
      </c>
      <c r="HE125" s="63">
        <f t="shared" si="664"/>
        <v>0</v>
      </c>
      <c r="HF125" s="63">
        <f t="shared" si="664"/>
        <v>0</v>
      </c>
      <c r="HG125" s="63">
        <f t="shared" si="664"/>
        <v>51.2</v>
      </c>
      <c r="HH125" s="63">
        <f t="shared" si="664"/>
        <v>48.640000000000008</v>
      </c>
      <c r="HI125" s="63">
        <f t="shared" si="664"/>
        <v>46.208000000000006</v>
      </c>
      <c r="HJ125" s="63">
        <f t="shared" si="664"/>
        <v>43.897600000000011</v>
      </c>
      <c r="HK125" s="63">
        <f t="shared" si="664"/>
        <v>41.702719999999999</v>
      </c>
      <c r="HL125" s="63">
        <f t="shared" si="664"/>
        <v>39.617584000000001</v>
      </c>
      <c r="HM125" s="63">
        <f t="shared" si="664"/>
        <v>37.636704799999997</v>
      </c>
      <c r="HN125" s="63">
        <f t="shared" si="664"/>
        <v>35.754869559999996</v>
      </c>
      <c r="HO125" s="63">
        <f t="shared" si="665"/>
        <v>34.682223473199997</v>
      </c>
      <c r="HP125" s="63">
        <f t="shared" si="665"/>
        <v>33.641756769003997</v>
      </c>
      <c r="HQ125" s="63">
        <f t="shared" si="665"/>
        <v>32.63250406593388</v>
      </c>
      <c r="HR125" s="63">
        <f t="shared" si="665"/>
        <v>31.653528943955866</v>
      </c>
      <c r="HS125" s="63">
        <f t="shared" si="665"/>
        <v>30.703923075637181</v>
      </c>
      <c r="HT125" s="63">
        <f t="shared" si="665"/>
        <v>29.782805383368071</v>
      </c>
      <c r="HU125" s="63">
        <f t="shared" si="665"/>
        <v>28.889321221867029</v>
      </c>
      <c r="HV125" s="63">
        <f t="shared" si="665"/>
        <v>28.022641585211019</v>
      </c>
      <c r="HW125" s="63">
        <f t="shared" si="665"/>
        <v>27.181962337654682</v>
      </c>
      <c r="HX125" s="63">
        <f t="shared" si="665"/>
        <v>26.366503467525042</v>
      </c>
      <c r="HY125" s="63">
        <f t="shared" si="666"/>
        <v>25.575508363499292</v>
      </c>
      <c r="HZ125" s="63">
        <f t="shared" si="666"/>
        <v>24.808243112594312</v>
      </c>
      <c r="IA125" s="63">
        <f t="shared" si="666"/>
        <v>24.063995819216483</v>
      </c>
      <c r="IB125" s="63">
        <f t="shared" si="666"/>
        <v>23.342075944639987</v>
      </c>
      <c r="IC125" s="63">
        <f t="shared" si="666"/>
        <v>22.641813666300784</v>
      </c>
      <c r="ID125" s="63">
        <f t="shared" si="666"/>
        <v>21.96255925631176</v>
      </c>
      <c r="IE125" s="63">
        <f t="shared" si="666"/>
        <v>21.303682478622406</v>
      </c>
      <c r="IF125" s="63">
        <f t="shared" si="666"/>
        <v>20.664572004263732</v>
      </c>
      <c r="IG125" s="63">
        <f t="shared" si="666"/>
        <v>0</v>
      </c>
      <c r="IH125" s="63">
        <f t="shared" si="666"/>
        <v>0</v>
      </c>
      <c r="II125" s="63">
        <f t="shared" si="667"/>
        <v>0</v>
      </c>
      <c r="IJ125" s="63">
        <f t="shared" si="667"/>
        <v>0</v>
      </c>
      <c r="IK125" s="63">
        <f t="shared" si="667"/>
        <v>0</v>
      </c>
      <c r="IL125" s="63">
        <f t="shared" si="667"/>
        <v>0</v>
      </c>
      <c r="IM125" s="63">
        <f t="shared" si="667"/>
        <v>40.960000000000008</v>
      </c>
      <c r="IN125" s="63">
        <f t="shared" si="667"/>
        <v>38.912000000000006</v>
      </c>
      <c r="IO125" s="63">
        <f t="shared" si="667"/>
        <v>36.966400000000007</v>
      </c>
      <c r="IP125" s="63">
        <f t="shared" si="667"/>
        <v>35.118080000000013</v>
      </c>
      <c r="IQ125" s="63">
        <f t="shared" si="667"/>
        <v>33.362175999999998</v>
      </c>
      <c r="IR125" s="63">
        <f t="shared" si="667"/>
        <v>31.694067200000003</v>
      </c>
      <c r="IS125" s="63">
        <f t="shared" si="668"/>
        <v>30.10936384</v>
      </c>
      <c r="IT125" s="63">
        <f t="shared" si="668"/>
        <v>28.603895647999998</v>
      </c>
      <c r="IU125" s="63">
        <f t="shared" si="668"/>
        <v>27.745778778559998</v>
      </c>
      <c r="IV125" s="63">
        <f t="shared" si="668"/>
        <v>26.913405415203201</v>
      </c>
      <c r="IW125" s="63">
        <f t="shared" si="668"/>
        <v>26.106003252747104</v>
      </c>
      <c r="IX125" s="63">
        <f t="shared" si="668"/>
        <v>25.322823155164695</v>
      </c>
      <c r="IY125" s="63">
        <f t="shared" si="668"/>
        <v>24.563138460509748</v>
      </c>
      <c r="IZ125" s="63">
        <f t="shared" si="668"/>
        <v>23.826244306694459</v>
      </c>
      <c r="JA125" s="63">
        <f t="shared" si="668"/>
        <v>23.111456977493624</v>
      </c>
      <c r="JB125" s="63">
        <f t="shared" si="668"/>
        <v>22.418113268168817</v>
      </c>
    </row>
    <row r="126" spans="1:262" x14ac:dyDescent="0.2">
      <c r="A126" t="s">
        <v>108</v>
      </c>
      <c r="B126" t="s">
        <v>175</v>
      </c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DC126" s="22"/>
      <c r="DD126" s="22"/>
      <c r="DE126" s="22"/>
      <c r="DF126" s="22"/>
      <c r="DG126" s="22"/>
      <c r="DH126" s="22"/>
      <c r="DI126" s="63">
        <f t="shared" si="654"/>
        <v>0</v>
      </c>
      <c r="DJ126" s="63">
        <f t="shared" si="654"/>
        <v>0</v>
      </c>
      <c r="DK126" s="63">
        <f t="shared" si="654"/>
        <v>0</v>
      </c>
      <c r="DL126" s="63">
        <f t="shared" si="654"/>
        <v>0</v>
      </c>
      <c r="DM126" s="63">
        <f t="shared" si="654"/>
        <v>0</v>
      </c>
      <c r="DN126" s="63">
        <f t="shared" si="654"/>
        <v>0</v>
      </c>
      <c r="DO126" s="63">
        <f t="shared" si="654"/>
        <v>100</v>
      </c>
      <c r="DP126" s="63">
        <f t="shared" si="654"/>
        <v>95</v>
      </c>
      <c r="DQ126" s="63">
        <f t="shared" si="654"/>
        <v>90.25</v>
      </c>
      <c r="DR126" s="63">
        <f t="shared" si="654"/>
        <v>85.737499999999997</v>
      </c>
      <c r="DS126" s="63">
        <f t="shared" si="655"/>
        <v>81.450624999999988</v>
      </c>
      <c r="DT126" s="63">
        <f t="shared" si="655"/>
        <v>77.378093749999991</v>
      </c>
      <c r="DU126" s="63">
        <f t="shared" si="655"/>
        <v>73.509189062499985</v>
      </c>
      <c r="DV126" s="63">
        <f t="shared" si="655"/>
        <v>69.833729609374984</v>
      </c>
      <c r="DW126" s="63">
        <f t="shared" si="655"/>
        <v>67.738717721093735</v>
      </c>
      <c r="DX126" s="63">
        <f t="shared" si="655"/>
        <v>65.706556189460926</v>
      </c>
      <c r="DY126" s="63">
        <f t="shared" si="655"/>
        <v>63.735359503777097</v>
      </c>
      <c r="DZ126" s="63">
        <f t="shared" si="655"/>
        <v>61.823298718663786</v>
      </c>
      <c r="EA126" s="63">
        <f t="shared" si="655"/>
        <v>59.968599757103867</v>
      </c>
      <c r="EB126" s="63">
        <f t="shared" si="655"/>
        <v>58.16954176439075</v>
      </c>
      <c r="EC126" s="63">
        <f t="shared" si="656"/>
        <v>56.42445551145903</v>
      </c>
      <c r="ED126" s="63">
        <f t="shared" si="656"/>
        <v>54.731721846115256</v>
      </c>
      <c r="EE126" s="63">
        <f t="shared" si="656"/>
        <v>53.089770190731798</v>
      </c>
      <c r="EF126" s="63">
        <f t="shared" si="656"/>
        <v>51.497077085009842</v>
      </c>
      <c r="EG126" s="63">
        <f t="shared" si="656"/>
        <v>49.952164772459547</v>
      </c>
      <c r="EH126" s="63">
        <f t="shared" si="656"/>
        <v>48.453599829285757</v>
      </c>
      <c r="EI126" s="63">
        <f t="shared" si="656"/>
        <v>46.999991834407183</v>
      </c>
      <c r="EJ126" s="63">
        <f t="shared" si="656"/>
        <v>45.589992079374966</v>
      </c>
      <c r="EK126" s="63">
        <f t="shared" si="656"/>
        <v>44.222292316993716</v>
      </c>
      <c r="EL126" s="63">
        <f t="shared" si="656"/>
        <v>42.8956235474839</v>
      </c>
      <c r="EM126" s="63">
        <f t="shared" si="657"/>
        <v>41.60875484105938</v>
      </c>
      <c r="EN126" s="63">
        <f t="shared" si="657"/>
        <v>40.360492195827597</v>
      </c>
      <c r="EO126" s="63">
        <f t="shared" si="657"/>
        <v>0</v>
      </c>
      <c r="EP126" s="63">
        <f t="shared" si="657"/>
        <v>0</v>
      </c>
      <c r="EQ126" s="63">
        <f t="shared" si="657"/>
        <v>0</v>
      </c>
      <c r="ER126" s="63">
        <f t="shared" si="657"/>
        <v>0</v>
      </c>
      <c r="ES126" s="63">
        <f t="shared" si="657"/>
        <v>0</v>
      </c>
      <c r="ET126" s="63">
        <f t="shared" si="657"/>
        <v>0</v>
      </c>
      <c r="EU126" s="63">
        <f t="shared" si="657"/>
        <v>80</v>
      </c>
      <c r="EV126" s="63">
        <f t="shared" si="657"/>
        <v>76</v>
      </c>
      <c r="EW126" s="63">
        <f t="shared" si="658"/>
        <v>72.2</v>
      </c>
      <c r="EX126" s="63">
        <f t="shared" si="658"/>
        <v>68.59</v>
      </c>
      <c r="EY126" s="63">
        <f t="shared" si="658"/>
        <v>65.160499999999999</v>
      </c>
      <c r="EZ126" s="63">
        <f t="shared" si="658"/>
        <v>61.902474999999995</v>
      </c>
      <c r="FA126" s="63">
        <f t="shared" si="658"/>
        <v>58.807351249999989</v>
      </c>
      <c r="FB126" s="63">
        <f t="shared" si="658"/>
        <v>55.866983687499989</v>
      </c>
      <c r="FC126" s="63">
        <f t="shared" si="658"/>
        <v>54.190974176874988</v>
      </c>
      <c r="FD126" s="63">
        <f t="shared" si="658"/>
        <v>52.565244951568744</v>
      </c>
      <c r="FE126" s="63">
        <f t="shared" si="658"/>
        <v>50.988287603021682</v>
      </c>
      <c r="FF126" s="63">
        <f t="shared" si="658"/>
        <v>49.458638974931034</v>
      </c>
      <c r="FG126" s="63">
        <f t="shared" si="659"/>
        <v>47.974879805683095</v>
      </c>
      <c r="FH126" s="63">
        <f t="shared" si="659"/>
        <v>46.535633411512606</v>
      </c>
      <c r="FI126" s="63">
        <f t="shared" si="659"/>
        <v>45.139564409167228</v>
      </c>
      <c r="FJ126" s="63">
        <f t="shared" si="659"/>
        <v>43.785377476892208</v>
      </c>
      <c r="FK126" s="63">
        <f t="shared" si="659"/>
        <v>42.47181615258544</v>
      </c>
      <c r="FL126" s="63">
        <f t="shared" si="659"/>
        <v>41.197661668007875</v>
      </c>
      <c r="FM126" s="63">
        <f t="shared" si="659"/>
        <v>39.961731817967639</v>
      </c>
      <c r="FN126" s="63">
        <f t="shared" si="659"/>
        <v>38.762879863428608</v>
      </c>
      <c r="FO126" s="63">
        <f t="shared" si="659"/>
        <v>37.599993467525749</v>
      </c>
      <c r="FP126" s="63">
        <f t="shared" si="659"/>
        <v>36.471993663499973</v>
      </c>
      <c r="FQ126" s="63">
        <f t="shared" si="660"/>
        <v>35.377833853594971</v>
      </c>
      <c r="FR126" s="63">
        <f t="shared" si="660"/>
        <v>34.316498837987119</v>
      </c>
      <c r="FS126" s="63">
        <f t="shared" si="660"/>
        <v>33.287003872847507</v>
      </c>
      <c r="FT126" s="63">
        <f t="shared" si="660"/>
        <v>32.288393756662082</v>
      </c>
      <c r="FU126" s="63">
        <f t="shared" si="660"/>
        <v>0</v>
      </c>
      <c r="FV126" s="63">
        <f t="shared" si="660"/>
        <v>0</v>
      </c>
      <c r="FW126" s="63">
        <f t="shared" si="660"/>
        <v>0</v>
      </c>
      <c r="FX126" s="63">
        <f t="shared" si="660"/>
        <v>0</v>
      </c>
      <c r="FY126" s="63">
        <f t="shared" si="660"/>
        <v>0</v>
      </c>
      <c r="FZ126" s="63">
        <f t="shared" si="660"/>
        <v>0</v>
      </c>
      <c r="GA126" s="63">
        <f t="shared" si="661"/>
        <v>64</v>
      </c>
      <c r="GB126" s="63">
        <f t="shared" si="661"/>
        <v>60.800000000000004</v>
      </c>
      <c r="GC126" s="63">
        <f t="shared" si="661"/>
        <v>57.760000000000005</v>
      </c>
      <c r="GD126" s="63">
        <f t="shared" si="661"/>
        <v>54.872000000000007</v>
      </c>
      <c r="GE126" s="63">
        <f t="shared" si="661"/>
        <v>52.128399999999999</v>
      </c>
      <c r="GF126" s="63">
        <f t="shared" si="661"/>
        <v>49.521979999999999</v>
      </c>
      <c r="GG126" s="63">
        <f t="shared" si="661"/>
        <v>47.045880999999994</v>
      </c>
      <c r="GH126" s="63">
        <f t="shared" si="661"/>
        <v>44.693586949999997</v>
      </c>
      <c r="GI126" s="63">
        <f t="shared" si="661"/>
        <v>43.352779341499996</v>
      </c>
      <c r="GJ126" s="63">
        <f t="shared" si="661"/>
        <v>42.052195961254995</v>
      </c>
      <c r="GK126" s="63">
        <f t="shared" si="662"/>
        <v>40.790630082417351</v>
      </c>
      <c r="GL126" s="63">
        <f t="shared" si="662"/>
        <v>39.566911179944832</v>
      </c>
      <c r="GM126" s="63">
        <f t="shared" si="662"/>
        <v>38.379903844546476</v>
      </c>
      <c r="GN126" s="63">
        <f t="shared" si="662"/>
        <v>37.228506729210089</v>
      </c>
      <c r="GO126" s="63">
        <f t="shared" si="662"/>
        <v>36.111651527333784</v>
      </c>
      <c r="GP126" s="63">
        <f t="shared" si="662"/>
        <v>35.028301981513771</v>
      </c>
      <c r="GQ126" s="63">
        <f t="shared" si="662"/>
        <v>33.977452922068352</v>
      </c>
      <c r="GR126" s="63">
        <f t="shared" si="662"/>
        <v>32.958129334406301</v>
      </c>
      <c r="GS126" s="63">
        <f t="shared" si="662"/>
        <v>31.969385454374112</v>
      </c>
      <c r="GT126" s="63">
        <f t="shared" si="662"/>
        <v>31.01030389074289</v>
      </c>
      <c r="GU126" s="63">
        <f t="shared" si="663"/>
        <v>30.079994774020602</v>
      </c>
      <c r="GV126" s="63">
        <f t="shared" si="663"/>
        <v>29.17759493079998</v>
      </c>
      <c r="GW126" s="63">
        <f t="shared" si="663"/>
        <v>28.302267082875979</v>
      </c>
      <c r="GX126" s="63">
        <f t="shared" si="663"/>
        <v>27.453199070389697</v>
      </c>
      <c r="GY126" s="63">
        <f t="shared" si="663"/>
        <v>26.629603098278007</v>
      </c>
      <c r="GZ126" s="63">
        <f t="shared" si="663"/>
        <v>25.830715005329665</v>
      </c>
      <c r="HA126" s="63">
        <f t="shared" si="663"/>
        <v>0</v>
      </c>
      <c r="HB126" s="63">
        <f t="shared" si="663"/>
        <v>0</v>
      </c>
      <c r="HC126" s="63">
        <f t="shared" si="663"/>
        <v>0</v>
      </c>
      <c r="HD126" s="63">
        <f t="shared" si="663"/>
        <v>0</v>
      </c>
      <c r="HE126" s="63">
        <f t="shared" si="664"/>
        <v>0</v>
      </c>
      <c r="HF126" s="63">
        <f t="shared" si="664"/>
        <v>0</v>
      </c>
      <c r="HG126" s="63">
        <f t="shared" si="664"/>
        <v>51.2</v>
      </c>
      <c r="HH126" s="63">
        <f t="shared" si="664"/>
        <v>48.640000000000008</v>
      </c>
      <c r="HI126" s="63">
        <f t="shared" si="664"/>
        <v>46.208000000000006</v>
      </c>
      <c r="HJ126" s="63">
        <f t="shared" si="664"/>
        <v>43.897600000000011</v>
      </c>
      <c r="HK126" s="63">
        <f t="shared" si="664"/>
        <v>41.702719999999999</v>
      </c>
      <c r="HL126" s="63">
        <f t="shared" si="664"/>
        <v>39.617584000000001</v>
      </c>
      <c r="HM126" s="63">
        <f t="shared" si="664"/>
        <v>37.636704799999997</v>
      </c>
      <c r="HN126" s="63">
        <f t="shared" si="664"/>
        <v>35.754869559999996</v>
      </c>
      <c r="HO126" s="63">
        <f t="shared" si="665"/>
        <v>34.682223473199997</v>
      </c>
      <c r="HP126" s="63">
        <f t="shared" si="665"/>
        <v>33.641756769003997</v>
      </c>
      <c r="HQ126" s="63">
        <f t="shared" si="665"/>
        <v>32.63250406593388</v>
      </c>
      <c r="HR126" s="63">
        <f t="shared" si="665"/>
        <v>31.653528943955866</v>
      </c>
      <c r="HS126" s="63">
        <f t="shared" si="665"/>
        <v>30.703923075637181</v>
      </c>
      <c r="HT126" s="63">
        <f t="shared" si="665"/>
        <v>29.782805383368071</v>
      </c>
      <c r="HU126" s="63">
        <f t="shared" si="665"/>
        <v>28.889321221867029</v>
      </c>
      <c r="HV126" s="63">
        <f t="shared" si="665"/>
        <v>28.022641585211019</v>
      </c>
      <c r="HW126" s="63">
        <f t="shared" si="665"/>
        <v>27.181962337654682</v>
      </c>
      <c r="HX126" s="63">
        <f t="shared" si="665"/>
        <v>26.366503467525042</v>
      </c>
      <c r="HY126" s="63">
        <f t="shared" si="666"/>
        <v>25.575508363499292</v>
      </c>
      <c r="HZ126" s="63">
        <f t="shared" si="666"/>
        <v>24.808243112594312</v>
      </c>
      <c r="IA126" s="63">
        <f t="shared" si="666"/>
        <v>24.063995819216483</v>
      </c>
      <c r="IB126" s="63">
        <f t="shared" si="666"/>
        <v>23.342075944639987</v>
      </c>
      <c r="IC126" s="63">
        <f t="shared" si="666"/>
        <v>22.641813666300784</v>
      </c>
      <c r="ID126" s="63">
        <f t="shared" si="666"/>
        <v>21.96255925631176</v>
      </c>
      <c r="IE126" s="63">
        <f t="shared" si="666"/>
        <v>21.303682478622406</v>
      </c>
      <c r="IF126" s="63">
        <f t="shared" si="666"/>
        <v>20.664572004263732</v>
      </c>
      <c r="IG126" s="63">
        <f t="shared" si="666"/>
        <v>0</v>
      </c>
      <c r="IH126" s="63">
        <f t="shared" si="666"/>
        <v>0</v>
      </c>
      <c r="II126" s="63">
        <f t="shared" si="667"/>
        <v>0</v>
      </c>
      <c r="IJ126" s="63">
        <f t="shared" si="667"/>
        <v>0</v>
      </c>
      <c r="IK126" s="63">
        <f t="shared" si="667"/>
        <v>0</v>
      </c>
      <c r="IL126" s="63">
        <f t="shared" si="667"/>
        <v>0</v>
      </c>
      <c r="IM126" s="63">
        <f t="shared" si="667"/>
        <v>40.960000000000008</v>
      </c>
      <c r="IN126" s="63">
        <f t="shared" si="667"/>
        <v>38.912000000000006</v>
      </c>
      <c r="IO126" s="63">
        <f t="shared" si="667"/>
        <v>36.966400000000007</v>
      </c>
      <c r="IP126" s="63">
        <f t="shared" si="667"/>
        <v>35.118080000000013</v>
      </c>
      <c r="IQ126" s="63">
        <f t="shared" si="667"/>
        <v>33.362175999999998</v>
      </c>
      <c r="IR126" s="63">
        <f t="shared" si="667"/>
        <v>31.694067200000003</v>
      </c>
      <c r="IS126" s="63">
        <f t="shared" si="668"/>
        <v>30.10936384</v>
      </c>
      <c r="IT126" s="63">
        <f t="shared" si="668"/>
        <v>28.603895647999998</v>
      </c>
      <c r="IU126" s="63">
        <f t="shared" si="668"/>
        <v>27.745778778559998</v>
      </c>
      <c r="IV126" s="63">
        <f t="shared" si="668"/>
        <v>26.913405415203201</v>
      </c>
      <c r="IW126" s="63">
        <f t="shared" si="668"/>
        <v>26.106003252747104</v>
      </c>
      <c r="IX126" s="63">
        <f t="shared" si="668"/>
        <v>25.322823155164695</v>
      </c>
      <c r="IY126" s="63">
        <f t="shared" si="668"/>
        <v>24.563138460509748</v>
      </c>
      <c r="IZ126" s="63">
        <f t="shared" si="668"/>
        <v>23.826244306694459</v>
      </c>
      <c r="JA126" s="63">
        <f t="shared" si="668"/>
        <v>23.111456977493624</v>
      </c>
      <c r="JB126" s="63">
        <f t="shared" si="668"/>
        <v>22.418113268168817</v>
      </c>
    </row>
    <row r="127" spans="1:262" x14ac:dyDescent="0.2">
      <c r="A127" t="s">
        <v>108</v>
      </c>
      <c r="B127" t="s">
        <v>176</v>
      </c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DC127" s="22"/>
      <c r="DD127" s="22"/>
      <c r="DE127" s="22"/>
      <c r="DF127" s="22"/>
      <c r="DG127" s="22"/>
      <c r="DH127" s="22"/>
      <c r="DI127" s="63">
        <f t="shared" si="654"/>
        <v>0</v>
      </c>
      <c r="DJ127" s="63">
        <f t="shared" si="654"/>
        <v>0</v>
      </c>
      <c r="DK127" s="63">
        <f t="shared" si="654"/>
        <v>0</v>
      </c>
      <c r="DL127" s="63">
        <f t="shared" si="654"/>
        <v>0</v>
      </c>
      <c r="DM127" s="63">
        <f t="shared" si="654"/>
        <v>0</v>
      </c>
      <c r="DN127" s="63">
        <f t="shared" si="654"/>
        <v>0</v>
      </c>
      <c r="DO127" s="63">
        <f t="shared" si="654"/>
        <v>100</v>
      </c>
      <c r="DP127" s="63">
        <f t="shared" si="654"/>
        <v>95</v>
      </c>
      <c r="DQ127" s="63">
        <f t="shared" si="654"/>
        <v>90.25</v>
      </c>
      <c r="DR127" s="63">
        <f t="shared" si="654"/>
        <v>85.737499999999997</v>
      </c>
      <c r="DS127" s="63">
        <f t="shared" si="655"/>
        <v>81.450624999999988</v>
      </c>
      <c r="DT127" s="63">
        <f t="shared" si="655"/>
        <v>77.378093749999991</v>
      </c>
      <c r="DU127" s="63">
        <f t="shared" si="655"/>
        <v>73.509189062499985</v>
      </c>
      <c r="DV127" s="63">
        <f t="shared" si="655"/>
        <v>69.833729609374984</v>
      </c>
      <c r="DW127" s="63">
        <f t="shared" si="655"/>
        <v>67.738717721093735</v>
      </c>
      <c r="DX127" s="63">
        <f t="shared" si="655"/>
        <v>65.706556189460926</v>
      </c>
      <c r="DY127" s="63">
        <f t="shared" si="655"/>
        <v>63.735359503777097</v>
      </c>
      <c r="DZ127" s="63">
        <f t="shared" si="655"/>
        <v>61.823298718663786</v>
      </c>
      <c r="EA127" s="63">
        <f t="shared" si="655"/>
        <v>59.968599757103867</v>
      </c>
      <c r="EB127" s="63">
        <f t="shared" si="655"/>
        <v>58.16954176439075</v>
      </c>
      <c r="EC127" s="63">
        <f t="shared" si="656"/>
        <v>56.42445551145903</v>
      </c>
      <c r="ED127" s="63">
        <f t="shared" si="656"/>
        <v>54.731721846115256</v>
      </c>
      <c r="EE127" s="63">
        <f t="shared" si="656"/>
        <v>53.089770190731798</v>
      </c>
      <c r="EF127" s="63">
        <f t="shared" si="656"/>
        <v>51.497077085009842</v>
      </c>
      <c r="EG127" s="63">
        <f t="shared" si="656"/>
        <v>49.952164772459547</v>
      </c>
      <c r="EH127" s="63">
        <f t="shared" si="656"/>
        <v>48.453599829285757</v>
      </c>
      <c r="EI127" s="63">
        <f t="shared" si="656"/>
        <v>46.999991834407183</v>
      </c>
      <c r="EJ127" s="63">
        <f t="shared" si="656"/>
        <v>45.589992079374966</v>
      </c>
      <c r="EK127" s="63">
        <f t="shared" si="656"/>
        <v>44.222292316993716</v>
      </c>
      <c r="EL127" s="63">
        <f t="shared" si="656"/>
        <v>42.8956235474839</v>
      </c>
      <c r="EM127" s="63">
        <f t="shared" si="657"/>
        <v>41.60875484105938</v>
      </c>
      <c r="EN127" s="63">
        <f t="shared" si="657"/>
        <v>40.360492195827597</v>
      </c>
      <c r="EO127" s="63">
        <f t="shared" si="657"/>
        <v>0</v>
      </c>
      <c r="EP127" s="63">
        <f t="shared" si="657"/>
        <v>0</v>
      </c>
      <c r="EQ127" s="63">
        <f t="shared" si="657"/>
        <v>0</v>
      </c>
      <c r="ER127" s="63">
        <f t="shared" si="657"/>
        <v>0</v>
      </c>
      <c r="ES127" s="63">
        <f t="shared" si="657"/>
        <v>0</v>
      </c>
      <c r="ET127" s="63">
        <f t="shared" si="657"/>
        <v>0</v>
      </c>
      <c r="EU127" s="63">
        <f t="shared" si="657"/>
        <v>80</v>
      </c>
      <c r="EV127" s="63">
        <f t="shared" si="657"/>
        <v>76</v>
      </c>
      <c r="EW127" s="63">
        <f t="shared" si="658"/>
        <v>72.2</v>
      </c>
      <c r="EX127" s="63">
        <f t="shared" si="658"/>
        <v>68.59</v>
      </c>
      <c r="EY127" s="63">
        <f t="shared" si="658"/>
        <v>65.160499999999999</v>
      </c>
      <c r="EZ127" s="63">
        <f t="shared" si="658"/>
        <v>61.902474999999995</v>
      </c>
      <c r="FA127" s="63">
        <f t="shared" si="658"/>
        <v>58.807351249999989</v>
      </c>
      <c r="FB127" s="63">
        <f t="shared" si="658"/>
        <v>55.866983687499989</v>
      </c>
      <c r="FC127" s="63">
        <f t="shared" si="658"/>
        <v>54.190974176874988</v>
      </c>
      <c r="FD127" s="63">
        <f t="shared" si="658"/>
        <v>52.565244951568744</v>
      </c>
      <c r="FE127" s="63">
        <f t="shared" si="658"/>
        <v>50.988287603021682</v>
      </c>
      <c r="FF127" s="63">
        <f t="shared" si="658"/>
        <v>49.458638974931034</v>
      </c>
      <c r="FG127" s="63">
        <f t="shared" si="659"/>
        <v>47.974879805683095</v>
      </c>
      <c r="FH127" s="63">
        <f t="shared" si="659"/>
        <v>46.535633411512606</v>
      </c>
      <c r="FI127" s="63">
        <f t="shared" si="659"/>
        <v>45.139564409167228</v>
      </c>
      <c r="FJ127" s="63">
        <f t="shared" si="659"/>
        <v>43.785377476892208</v>
      </c>
      <c r="FK127" s="63">
        <f t="shared" si="659"/>
        <v>42.47181615258544</v>
      </c>
      <c r="FL127" s="63">
        <f t="shared" si="659"/>
        <v>41.197661668007875</v>
      </c>
      <c r="FM127" s="63">
        <f t="shared" si="659"/>
        <v>39.961731817967639</v>
      </c>
      <c r="FN127" s="63">
        <f t="shared" si="659"/>
        <v>38.762879863428608</v>
      </c>
      <c r="FO127" s="63">
        <f t="shared" si="659"/>
        <v>37.599993467525749</v>
      </c>
      <c r="FP127" s="63">
        <f t="shared" si="659"/>
        <v>36.471993663499973</v>
      </c>
      <c r="FQ127" s="63">
        <f t="shared" si="660"/>
        <v>35.377833853594971</v>
      </c>
      <c r="FR127" s="63">
        <f t="shared" si="660"/>
        <v>34.316498837987119</v>
      </c>
      <c r="FS127" s="63">
        <f t="shared" si="660"/>
        <v>33.287003872847507</v>
      </c>
      <c r="FT127" s="63">
        <f t="shared" si="660"/>
        <v>32.288393756662082</v>
      </c>
      <c r="FU127" s="63">
        <f t="shared" si="660"/>
        <v>0</v>
      </c>
      <c r="FV127" s="63">
        <f t="shared" si="660"/>
        <v>0</v>
      </c>
      <c r="FW127" s="63">
        <f t="shared" si="660"/>
        <v>0</v>
      </c>
      <c r="FX127" s="63">
        <f t="shared" si="660"/>
        <v>0</v>
      </c>
      <c r="FY127" s="63">
        <f t="shared" si="660"/>
        <v>0</v>
      </c>
      <c r="FZ127" s="63">
        <f t="shared" si="660"/>
        <v>0</v>
      </c>
      <c r="GA127" s="63">
        <f t="shared" si="661"/>
        <v>64</v>
      </c>
      <c r="GB127" s="63">
        <f t="shared" si="661"/>
        <v>60.800000000000004</v>
      </c>
      <c r="GC127" s="63">
        <f t="shared" si="661"/>
        <v>57.760000000000005</v>
      </c>
      <c r="GD127" s="63">
        <f t="shared" si="661"/>
        <v>54.872000000000007</v>
      </c>
      <c r="GE127" s="63">
        <f t="shared" si="661"/>
        <v>52.128399999999999</v>
      </c>
      <c r="GF127" s="63">
        <f t="shared" si="661"/>
        <v>49.521979999999999</v>
      </c>
      <c r="GG127" s="63">
        <f t="shared" si="661"/>
        <v>47.045880999999994</v>
      </c>
      <c r="GH127" s="63">
        <f t="shared" si="661"/>
        <v>44.693586949999997</v>
      </c>
      <c r="GI127" s="63">
        <f t="shared" si="661"/>
        <v>43.352779341499996</v>
      </c>
      <c r="GJ127" s="63">
        <f t="shared" si="661"/>
        <v>42.052195961254995</v>
      </c>
      <c r="GK127" s="63">
        <f t="shared" si="662"/>
        <v>40.790630082417351</v>
      </c>
      <c r="GL127" s="63">
        <f t="shared" si="662"/>
        <v>39.566911179944832</v>
      </c>
      <c r="GM127" s="63">
        <f t="shared" si="662"/>
        <v>38.379903844546476</v>
      </c>
      <c r="GN127" s="63">
        <f t="shared" si="662"/>
        <v>37.228506729210089</v>
      </c>
      <c r="GO127" s="63">
        <f t="shared" si="662"/>
        <v>36.111651527333784</v>
      </c>
      <c r="GP127" s="63">
        <f t="shared" si="662"/>
        <v>35.028301981513771</v>
      </c>
      <c r="GQ127" s="63">
        <f t="shared" si="662"/>
        <v>33.977452922068352</v>
      </c>
      <c r="GR127" s="63">
        <f t="shared" si="662"/>
        <v>32.958129334406301</v>
      </c>
      <c r="GS127" s="63">
        <f t="shared" si="662"/>
        <v>31.969385454374112</v>
      </c>
      <c r="GT127" s="63">
        <f t="shared" si="662"/>
        <v>31.01030389074289</v>
      </c>
      <c r="GU127" s="63">
        <f t="shared" si="663"/>
        <v>30.079994774020602</v>
      </c>
      <c r="GV127" s="63">
        <f t="shared" si="663"/>
        <v>29.17759493079998</v>
      </c>
      <c r="GW127" s="63">
        <f t="shared" si="663"/>
        <v>28.302267082875979</v>
      </c>
      <c r="GX127" s="63">
        <f t="shared" si="663"/>
        <v>27.453199070389697</v>
      </c>
      <c r="GY127" s="63">
        <f t="shared" si="663"/>
        <v>26.629603098278007</v>
      </c>
      <c r="GZ127" s="63">
        <f t="shared" si="663"/>
        <v>25.830715005329665</v>
      </c>
      <c r="HA127" s="63">
        <f t="shared" si="663"/>
        <v>0</v>
      </c>
      <c r="HB127" s="63">
        <f t="shared" si="663"/>
        <v>0</v>
      </c>
      <c r="HC127" s="63">
        <f t="shared" si="663"/>
        <v>0</v>
      </c>
      <c r="HD127" s="63">
        <f t="shared" si="663"/>
        <v>0</v>
      </c>
      <c r="HE127" s="63">
        <f t="shared" si="664"/>
        <v>0</v>
      </c>
      <c r="HF127" s="63">
        <f t="shared" si="664"/>
        <v>0</v>
      </c>
      <c r="HG127" s="63">
        <f t="shared" si="664"/>
        <v>51.2</v>
      </c>
      <c r="HH127" s="63">
        <f t="shared" si="664"/>
        <v>48.640000000000008</v>
      </c>
      <c r="HI127" s="63">
        <f t="shared" si="664"/>
        <v>46.208000000000006</v>
      </c>
      <c r="HJ127" s="63">
        <f t="shared" si="664"/>
        <v>43.897600000000011</v>
      </c>
      <c r="HK127" s="63">
        <f t="shared" si="664"/>
        <v>41.702719999999999</v>
      </c>
      <c r="HL127" s="63">
        <f t="shared" si="664"/>
        <v>39.617584000000001</v>
      </c>
      <c r="HM127" s="63">
        <f t="shared" si="664"/>
        <v>37.636704799999997</v>
      </c>
      <c r="HN127" s="63">
        <f t="shared" si="664"/>
        <v>35.754869559999996</v>
      </c>
      <c r="HO127" s="63">
        <f t="shared" si="665"/>
        <v>34.682223473199997</v>
      </c>
      <c r="HP127" s="63">
        <f t="shared" si="665"/>
        <v>33.641756769003997</v>
      </c>
      <c r="HQ127" s="63">
        <f t="shared" si="665"/>
        <v>32.63250406593388</v>
      </c>
      <c r="HR127" s="63">
        <f t="shared" si="665"/>
        <v>31.653528943955866</v>
      </c>
      <c r="HS127" s="63">
        <f t="shared" si="665"/>
        <v>30.703923075637181</v>
      </c>
      <c r="HT127" s="63">
        <f t="shared" si="665"/>
        <v>29.782805383368071</v>
      </c>
      <c r="HU127" s="63">
        <f t="shared" si="665"/>
        <v>28.889321221867029</v>
      </c>
      <c r="HV127" s="63">
        <f t="shared" si="665"/>
        <v>28.022641585211019</v>
      </c>
      <c r="HW127" s="63">
        <f t="shared" si="665"/>
        <v>27.181962337654682</v>
      </c>
      <c r="HX127" s="63">
        <f t="shared" si="665"/>
        <v>26.366503467525042</v>
      </c>
      <c r="HY127" s="63">
        <f t="shared" si="666"/>
        <v>25.575508363499292</v>
      </c>
      <c r="HZ127" s="63">
        <f t="shared" si="666"/>
        <v>24.808243112594312</v>
      </c>
      <c r="IA127" s="63">
        <f t="shared" si="666"/>
        <v>24.063995819216483</v>
      </c>
      <c r="IB127" s="63">
        <f t="shared" si="666"/>
        <v>23.342075944639987</v>
      </c>
      <c r="IC127" s="63">
        <f t="shared" si="666"/>
        <v>22.641813666300784</v>
      </c>
      <c r="ID127" s="63">
        <f t="shared" si="666"/>
        <v>21.96255925631176</v>
      </c>
      <c r="IE127" s="63">
        <f t="shared" si="666"/>
        <v>21.303682478622406</v>
      </c>
      <c r="IF127" s="63">
        <f t="shared" si="666"/>
        <v>20.664572004263732</v>
      </c>
      <c r="IG127" s="63">
        <f t="shared" si="666"/>
        <v>0</v>
      </c>
      <c r="IH127" s="63">
        <f t="shared" si="666"/>
        <v>0</v>
      </c>
      <c r="II127" s="63">
        <f t="shared" si="667"/>
        <v>0</v>
      </c>
      <c r="IJ127" s="63">
        <f t="shared" si="667"/>
        <v>0</v>
      </c>
      <c r="IK127" s="63">
        <f t="shared" si="667"/>
        <v>0</v>
      </c>
      <c r="IL127" s="63">
        <f t="shared" si="667"/>
        <v>0</v>
      </c>
      <c r="IM127" s="63">
        <f t="shared" si="667"/>
        <v>40.960000000000008</v>
      </c>
      <c r="IN127" s="63">
        <f t="shared" si="667"/>
        <v>38.912000000000006</v>
      </c>
      <c r="IO127" s="63">
        <f t="shared" si="667"/>
        <v>36.966400000000007</v>
      </c>
      <c r="IP127" s="63">
        <f t="shared" si="667"/>
        <v>35.118080000000013</v>
      </c>
      <c r="IQ127" s="63">
        <f t="shared" si="667"/>
        <v>33.362175999999998</v>
      </c>
      <c r="IR127" s="63">
        <f t="shared" si="667"/>
        <v>31.694067200000003</v>
      </c>
      <c r="IS127" s="63">
        <f t="shared" si="668"/>
        <v>30.10936384</v>
      </c>
      <c r="IT127" s="63">
        <f t="shared" si="668"/>
        <v>28.603895647999998</v>
      </c>
      <c r="IU127" s="63">
        <f t="shared" si="668"/>
        <v>27.745778778559998</v>
      </c>
      <c r="IV127" s="63">
        <f t="shared" si="668"/>
        <v>26.913405415203201</v>
      </c>
      <c r="IW127" s="63">
        <f t="shared" si="668"/>
        <v>26.106003252747104</v>
      </c>
      <c r="IX127" s="63">
        <f t="shared" si="668"/>
        <v>25.322823155164695</v>
      </c>
      <c r="IY127" s="63">
        <f t="shared" si="668"/>
        <v>24.563138460509748</v>
      </c>
      <c r="IZ127" s="63">
        <f t="shared" si="668"/>
        <v>23.826244306694459</v>
      </c>
      <c r="JA127" s="63">
        <f t="shared" si="668"/>
        <v>23.111456977493624</v>
      </c>
      <c r="JB127" s="63">
        <f t="shared" si="668"/>
        <v>22.418113268168817</v>
      </c>
    </row>
    <row r="128" spans="1:262" x14ac:dyDescent="0.2">
      <c r="A128" t="s">
        <v>108</v>
      </c>
      <c r="B128" t="s">
        <v>177</v>
      </c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DC128" s="22"/>
      <c r="DD128" s="22"/>
      <c r="DE128" s="22"/>
      <c r="DF128" s="22"/>
      <c r="DG128" s="22"/>
      <c r="DH128" s="22"/>
      <c r="DI128" s="63">
        <f t="shared" si="654"/>
        <v>0</v>
      </c>
      <c r="DJ128" s="63">
        <f t="shared" si="654"/>
        <v>0</v>
      </c>
      <c r="DK128" s="63">
        <f t="shared" si="654"/>
        <v>0</v>
      </c>
      <c r="DL128" s="63">
        <f t="shared" si="654"/>
        <v>0</v>
      </c>
      <c r="DM128" s="63">
        <f t="shared" si="654"/>
        <v>0</v>
      </c>
      <c r="DN128" s="63">
        <f t="shared" si="654"/>
        <v>0</v>
      </c>
      <c r="DO128" s="63">
        <f t="shared" si="654"/>
        <v>100</v>
      </c>
      <c r="DP128" s="63">
        <f t="shared" si="654"/>
        <v>95</v>
      </c>
      <c r="DQ128" s="63">
        <f t="shared" si="654"/>
        <v>90.25</v>
      </c>
      <c r="DR128" s="63">
        <f t="shared" si="654"/>
        <v>85.737499999999997</v>
      </c>
      <c r="DS128" s="63">
        <f t="shared" si="655"/>
        <v>81.450624999999988</v>
      </c>
      <c r="DT128" s="63">
        <f t="shared" si="655"/>
        <v>77.378093749999991</v>
      </c>
      <c r="DU128" s="63">
        <f t="shared" si="655"/>
        <v>73.509189062499985</v>
      </c>
      <c r="DV128" s="63">
        <f t="shared" si="655"/>
        <v>69.833729609374984</v>
      </c>
      <c r="DW128" s="63">
        <f t="shared" si="655"/>
        <v>67.738717721093735</v>
      </c>
      <c r="DX128" s="63">
        <f t="shared" si="655"/>
        <v>65.706556189460926</v>
      </c>
      <c r="DY128" s="63">
        <f t="shared" si="655"/>
        <v>63.735359503777097</v>
      </c>
      <c r="DZ128" s="63">
        <f t="shared" si="655"/>
        <v>61.823298718663786</v>
      </c>
      <c r="EA128" s="63">
        <f t="shared" si="655"/>
        <v>59.968599757103867</v>
      </c>
      <c r="EB128" s="63">
        <f t="shared" si="655"/>
        <v>58.16954176439075</v>
      </c>
      <c r="EC128" s="63">
        <f t="shared" si="656"/>
        <v>56.42445551145903</v>
      </c>
      <c r="ED128" s="63">
        <f t="shared" si="656"/>
        <v>54.731721846115256</v>
      </c>
      <c r="EE128" s="63">
        <f t="shared" si="656"/>
        <v>53.089770190731798</v>
      </c>
      <c r="EF128" s="63">
        <f t="shared" si="656"/>
        <v>51.497077085009842</v>
      </c>
      <c r="EG128" s="63">
        <f t="shared" si="656"/>
        <v>49.952164772459547</v>
      </c>
      <c r="EH128" s="63">
        <f t="shared" si="656"/>
        <v>48.453599829285757</v>
      </c>
      <c r="EI128" s="63">
        <f t="shared" si="656"/>
        <v>46.999991834407183</v>
      </c>
      <c r="EJ128" s="63">
        <f t="shared" si="656"/>
        <v>45.589992079374966</v>
      </c>
      <c r="EK128" s="63">
        <f t="shared" si="656"/>
        <v>44.222292316993716</v>
      </c>
      <c r="EL128" s="63">
        <f t="shared" si="656"/>
        <v>42.8956235474839</v>
      </c>
      <c r="EM128" s="63">
        <f t="shared" si="657"/>
        <v>41.60875484105938</v>
      </c>
      <c r="EN128" s="63">
        <f t="shared" si="657"/>
        <v>40.360492195827597</v>
      </c>
      <c r="EO128" s="63">
        <f t="shared" si="657"/>
        <v>0</v>
      </c>
      <c r="EP128" s="63">
        <f t="shared" si="657"/>
        <v>0</v>
      </c>
      <c r="EQ128" s="63">
        <f t="shared" si="657"/>
        <v>0</v>
      </c>
      <c r="ER128" s="63">
        <f t="shared" si="657"/>
        <v>0</v>
      </c>
      <c r="ES128" s="63">
        <f t="shared" si="657"/>
        <v>0</v>
      </c>
      <c r="ET128" s="63">
        <f t="shared" si="657"/>
        <v>0</v>
      </c>
      <c r="EU128" s="63">
        <f t="shared" si="657"/>
        <v>80</v>
      </c>
      <c r="EV128" s="63">
        <f t="shared" si="657"/>
        <v>76</v>
      </c>
      <c r="EW128" s="63">
        <f t="shared" si="658"/>
        <v>72.2</v>
      </c>
      <c r="EX128" s="63">
        <f t="shared" si="658"/>
        <v>68.59</v>
      </c>
      <c r="EY128" s="63">
        <f t="shared" si="658"/>
        <v>65.160499999999999</v>
      </c>
      <c r="EZ128" s="63">
        <f t="shared" si="658"/>
        <v>61.902474999999995</v>
      </c>
      <c r="FA128" s="63">
        <f t="shared" si="658"/>
        <v>58.807351249999989</v>
      </c>
      <c r="FB128" s="63">
        <f t="shared" si="658"/>
        <v>55.866983687499989</v>
      </c>
      <c r="FC128" s="63">
        <f t="shared" si="658"/>
        <v>54.190974176874988</v>
      </c>
      <c r="FD128" s="63">
        <f t="shared" si="658"/>
        <v>52.565244951568744</v>
      </c>
      <c r="FE128" s="63">
        <f t="shared" si="658"/>
        <v>50.988287603021682</v>
      </c>
      <c r="FF128" s="63">
        <f t="shared" si="658"/>
        <v>49.458638974931034</v>
      </c>
      <c r="FG128" s="63">
        <f t="shared" si="659"/>
        <v>47.974879805683095</v>
      </c>
      <c r="FH128" s="63">
        <f t="shared" si="659"/>
        <v>46.535633411512606</v>
      </c>
      <c r="FI128" s="63">
        <f t="shared" si="659"/>
        <v>45.139564409167228</v>
      </c>
      <c r="FJ128" s="63">
        <f t="shared" si="659"/>
        <v>43.785377476892208</v>
      </c>
      <c r="FK128" s="63">
        <f t="shared" si="659"/>
        <v>42.47181615258544</v>
      </c>
      <c r="FL128" s="63">
        <f t="shared" si="659"/>
        <v>41.197661668007875</v>
      </c>
      <c r="FM128" s="63">
        <f t="shared" si="659"/>
        <v>39.961731817967639</v>
      </c>
      <c r="FN128" s="63">
        <f t="shared" si="659"/>
        <v>38.762879863428608</v>
      </c>
      <c r="FO128" s="63">
        <f t="shared" si="659"/>
        <v>37.599993467525749</v>
      </c>
      <c r="FP128" s="63">
        <f t="shared" si="659"/>
        <v>36.471993663499973</v>
      </c>
      <c r="FQ128" s="63">
        <f t="shared" si="660"/>
        <v>35.377833853594971</v>
      </c>
      <c r="FR128" s="63">
        <f t="shared" si="660"/>
        <v>34.316498837987119</v>
      </c>
      <c r="FS128" s="63">
        <f t="shared" si="660"/>
        <v>33.287003872847507</v>
      </c>
      <c r="FT128" s="63">
        <f t="shared" si="660"/>
        <v>32.288393756662082</v>
      </c>
      <c r="FU128" s="63">
        <f t="shared" si="660"/>
        <v>0</v>
      </c>
      <c r="FV128" s="63">
        <f t="shared" si="660"/>
        <v>0</v>
      </c>
      <c r="FW128" s="63">
        <f t="shared" si="660"/>
        <v>0</v>
      </c>
      <c r="FX128" s="63">
        <f t="shared" si="660"/>
        <v>0</v>
      </c>
      <c r="FY128" s="63">
        <f t="shared" si="660"/>
        <v>0</v>
      </c>
      <c r="FZ128" s="63">
        <f t="shared" si="660"/>
        <v>0</v>
      </c>
      <c r="GA128" s="63">
        <f t="shared" si="661"/>
        <v>64</v>
      </c>
      <c r="GB128" s="63">
        <f t="shared" si="661"/>
        <v>60.800000000000004</v>
      </c>
      <c r="GC128" s="63">
        <f t="shared" si="661"/>
        <v>57.760000000000005</v>
      </c>
      <c r="GD128" s="63">
        <f t="shared" si="661"/>
        <v>54.872000000000007</v>
      </c>
      <c r="GE128" s="63">
        <f t="shared" si="661"/>
        <v>52.128399999999999</v>
      </c>
      <c r="GF128" s="63">
        <f t="shared" si="661"/>
        <v>49.521979999999999</v>
      </c>
      <c r="GG128" s="63">
        <f t="shared" si="661"/>
        <v>47.045880999999994</v>
      </c>
      <c r="GH128" s="63">
        <f t="shared" si="661"/>
        <v>44.693586949999997</v>
      </c>
      <c r="GI128" s="63">
        <f t="shared" si="661"/>
        <v>43.352779341499996</v>
      </c>
      <c r="GJ128" s="63">
        <f t="shared" si="661"/>
        <v>42.052195961254995</v>
      </c>
      <c r="GK128" s="63">
        <f t="shared" si="662"/>
        <v>40.790630082417351</v>
      </c>
      <c r="GL128" s="63">
        <f t="shared" si="662"/>
        <v>39.566911179944832</v>
      </c>
      <c r="GM128" s="63">
        <f t="shared" si="662"/>
        <v>38.379903844546476</v>
      </c>
      <c r="GN128" s="63">
        <f t="shared" si="662"/>
        <v>37.228506729210089</v>
      </c>
      <c r="GO128" s="63">
        <f t="shared" si="662"/>
        <v>36.111651527333784</v>
      </c>
      <c r="GP128" s="63">
        <f t="shared" si="662"/>
        <v>35.028301981513771</v>
      </c>
      <c r="GQ128" s="63">
        <f t="shared" si="662"/>
        <v>33.977452922068352</v>
      </c>
      <c r="GR128" s="63">
        <f t="shared" si="662"/>
        <v>32.958129334406301</v>
      </c>
      <c r="GS128" s="63">
        <f t="shared" si="662"/>
        <v>31.969385454374112</v>
      </c>
      <c r="GT128" s="63">
        <f t="shared" si="662"/>
        <v>31.01030389074289</v>
      </c>
      <c r="GU128" s="63">
        <f t="shared" si="663"/>
        <v>30.079994774020602</v>
      </c>
      <c r="GV128" s="63">
        <f t="shared" si="663"/>
        <v>29.17759493079998</v>
      </c>
      <c r="GW128" s="63">
        <f t="shared" si="663"/>
        <v>28.302267082875979</v>
      </c>
      <c r="GX128" s="63">
        <f t="shared" si="663"/>
        <v>27.453199070389697</v>
      </c>
      <c r="GY128" s="63">
        <f t="shared" si="663"/>
        <v>26.629603098278007</v>
      </c>
      <c r="GZ128" s="63">
        <f t="shared" si="663"/>
        <v>25.830715005329665</v>
      </c>
      <c r="HA128" s="63">
        <f t="shared" si="663"/>
        <v>0</v>
      </c>
      <c r="HB128" s="63">
        <f t="shared" si="663"/>
        <v>0</v>
      </c>
      <c r="HC128" s="63">
        <f t="shared" si="663"/>
        <v>0</v>
      </c>
      <c r="HD128" s="63">
        <f t="shared" si="663"/>
        <v>0</v>
      </c>
      <c r="HE128" s="63">
        <f t="shared" si="664"/>
        <v>0</v>
      </c>
      <c r="HF128" s="63">
        <f t="shared" si="664"/>
        <v>0</v>
      </c>
      <c r="HG128" s="63">
        <f t="shared" si="664"/>
        <v>51.2</v>
      </c>
      <c r="HH128" s="63">
        <f t="shared" si="664"/>
        <v>48.640000000000008</v>
      </c>
      <c r="HI128" s="63">
        <f t="shared" si="664"/>
        <v>46.208000000000006</v>
      </c>
      <c r="HJ128" s="63">
        <f t="shared" si="664"/>
        <v>43.897600000000011</v>
      </c>
      <c r="HK128" s="63">
        <f t="shared" si="664"/>
        <v>41.702719999999999</v>
      </c>
      <c r="HL128" s="63">
        <f t="shared" si="664"/>
        <v>39.617584000000001</v>
      </c>
      <c r="HM128" s="63">
        <f t="shared" si="664"/>
        <v>37.636704799999997</v>
      </c>
      <c r="HN128" s="63">
        <f t="shared" si="664"/>
        <v>35.754869559999996</v>
      </c>
      <c r="HO128" s="63">
        <f t="shared" si="665"/>
        <v>34.682223473199997</v>
      </c>
      <c r="HP128" s="63">
        <f t="shared" si="665"/>
        <v>33.641756769003997</v>
      </c>
      <c r="HQ128" s="63">
        <f t="shared" si="665"/>
        <v>32.63250406593388</v>
      </c>
      <c r="HR128" s="63">
        <f t="shared" si="665"/>
        <v>31.653528943955866</v>
      </c>
      <c r="HS128" s="63">
        <f t="shared" si="665"/>
        <v>30.703923075637181</v>
      </c>
      <c r="HT128" s="63">
        <f t="shared" si="665"/>
        <v>29.782805383368071</v>
      </c>
      <c r="HU128" s="63">
        <f t="shared" si="665"/>
        <v>28.889321221867029</v>
      </c>
      <c r="HV128" s="63">
        <f t="shared" si="665"/>
        <v>28.022641585211019</v>
      </c>
      <c r="HW128" s="63">
        <f t="shared" si="665"/>
        <v>27.181962337654682</v>
      </c>
      <c r="HX128" s="63">
        <f t="shared" si="665"/>
        <v>26.366503467525042</v>
      </c>
      <c r="HY128" s="63">
        <f t="shared" si="666"/>
        <v>25.575508363499292</v>
      </c>
      <c r="HZ128" s="63">
        <f t="shared" si="666"/>
        <v>24.808243112594312</v>
      </c>
      <c r="IA128" s="63">
        <f t="shared" si="666"/>
        <v>24.063995819216483</v>
      </c>
      <c r="IB128" s="63">
        <f t="shared" si="666"/>
        <v>23.342075944639987</v>
      </c>
      <c r="IC128" s="63">
        <f t="shared" si="666"/>
        <v>22.641813666300784</v>
      </c>
      <c r="ID128" s="63">
        <f t="shared" si="666"/>
        <v>21.96255925631176</v>
      </c>
      <c r="IE128" s="63">
        <f t="shared" si="666"/>
        <v>21.303682478622406</v>
      </c>
      <c r="IF128" s="63">
        <f t="shared" si="666"/>
        <v>20.664572004263732</v>
      </c>
      <c r="IG128" s="63">
        <f t="shared" si="666"/>
        <v>0</v>
      </c>
      <c r="IH128" s="63">
        <f t="shared" si="666"/>
        <v>0</v>
      </c>
      <c r="II128" s="63">
        <f t="shared" si="667"/>
        <v>0</v>
      </c>
      <c r="IJ128" s="63">
        <f t="shared" si="667"/>
        <v>0</v>
      </c>
      <c r="IK128" s="63">
        <f t="shared" si="667"/>
        <v>0</v>
      </c>
      <c r="IL128" s="63">
        <f t="shared" si="667"/>
        <v>0</v>
      </c>
      <c r="IM128" s="63">
        <f t="shared" si="667"/>
        <v>40.960000000000008</v>
      </c>
      <c r="IN128" s="63">
        <f t="shared" si="667"/>
        <v>38.912000000000006</v>
      </c>
      <c r="IO128" s="63">
        <f t="shared" si="667"/>
        <v>36.966400000000007</v>
      </c>
      <c r="IP128" s="63">
        <f t="shared" si="667"/>
        <v>35.118080000000013</v>
      </c>
      <c r="IQ128" s="63">
        <f t="shared" si="667"/>
        <v>33.362175999999998</v>
      </c>
      <c r="IR128" s="63">
        <f t="shared" si="667"/>
        <v>31.694067200000003</v>
      </c>
      <c r="IS128" s="63">
        <f t="shared" si="668"/>
        <v>30.10936384</v>
      </c>
      <c r="IT128" s="63">
        <f t="shared" si="668"/>
        <v>28.603895647999998</v>
      </c>
      <c r="IU128" s="63">
        <f t="shared" si="668"/>
        <v>27.745778778559998</v>
      </c>
      <c r="IV128" s="63">
        <f t="shared" si="668"/>
        <v>26.913405415203201</v>
      </c>
      <c r="IW128" s="63">
        <f t="shared" si="668"/>
        <v>26.106003252747104</v>
      </c>
      <c r="IX128" s="63">
        <f t="shared" si="668"/>
        <v>25.322823155164695</v>
      </c>
      <c r="IY128" s="63">
        <f t="shared" si="668"/>
        <v>24.563138460509748</v>
      </c>
      <c r="IZ128" s="63">
        <f t="shared" si="668"/>
        <v>23.826244306694459</v>
      </c>
      <c r="JA128" s="63">
        <f t="shared" si="668"/>
        <v>23.111456977493624</v>
      </c>
      <c r="JB128" s="63">
        <f t="shared" si="668"/>
        <v>22.418113268168817</v>
      </c>
    </row>
    <row r="129" spans="1:262" x14ac:dyDescent="0.2">
      <c r="A129" t="s">
        <v>108</v>
      </c>
      <c r="B129" t="s">
        <v>190</v>
      </c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DC129" s="22"/>
      <c r="DD129" s="22"/>
      <c r="DE129" s="22"/>
      <c r="DF129" s="22"/>
      <c r="DG129" s="22"/>
      <c r="DH129" s="22"/>
      <c r="DI129" s="1"/>
      <c r="DJ129" s="1"/>
      <c r="DK129" s="1"/>
      <c r="DL129" s="63">
        <f t="shared" ref="DL129:DU133" si="669">C$182</f>
        <v>0</v>
      </c>
      <c r="DM129" s="63">
        <f t="shared" si="669"/>
        <v>0</v>
      </c>
      <c r="DN129" s="63">
        <f t="shared" si="669"/>
        <v>0</v>
      </c>
      <c r="DO129" s="63">
        <f t="shared" si="669"/>
        <v>0</v>
      </c>
      <c r="DP129" s="63">
        <f t="shared" si="669"/>
        <v>0</v>
      </c>
      <c r="DQ129" s="63">
        <f t="shared" si="669"/>
        <v>0</v>
      </c>
      <c r="DR129" s="63">
        <f t="shared" si="669"/>
        <v>100</v>
      </c>
      <c r="DS129" s="63">
        <f t="shared" si="669"/>
        <v>95</v>
      </c>
      <c r="DT129" s="63">
        <f t="shared" si="669"/>
        <v>90.25</v>
      </c>
      <c r="DU129" s="63">
        <f t="shared" si="669"/>
        <v>85.737499999999997</v>
      </c>
      <c r="DV129" s="63">
        <f t="shared" ref="DV129:EE133" si="670">M$182</f>
        <v>81.450624999999988</v>
      </c>
      <c r="DW129" s="63">
        <f t="shared" si="670"/>
        <v>77.378093749999991</v>
      </c>
      <c r="DX129" s="63">
        <f t="shared" si="670"/>
        <v>73.509189062499985</v>
      </c>
      <c r="DY129" s="63">
        <f t="shared" si="670"/>
        <v>69.833729609374984</v>
      </c>
      <c r="DZ129" s="63">
        <f t="shared" si="670"/>
        <v>67.738717721093735</v>
      </c>
      <c r="EA129" s="63">
        <f t="shared" si="670"/>
        <v>65.706556189460926</v>
      </c>
      <c r="EB129" s="63">
        <f t="shared" si="670"/>
        <v>63.735359503777097</v>
      </c>
      <c r="EC129" s="63">
        <f t="shared" si="670"/>
        <v>61.823298718663786</v>
      </c>
      <c r="ED129" s="63">
        <f t="shared" si="670"/>
        <v>59.968599757103867</v>
      </c>
      <c r="EE129" s="63">
        <f t="shared" si="670"/>
        <v>58.16954176439075</v>
      </c>
      <c r="EF129" s="63">
        <f t="shared" ref="EF129:EO133" si="671">W$182</f>
        <v>56.42445551145903</v>
      </c>
      <c r="EG129" s="63">
        <f t="shared" si="671"/>
        <v>54.731721846115256</v>
      </c>
      <c r="EH129" s="63">
        <f t="shared" si="671"/>
        <v>53.089770190731798</v>
      </c>
      <c r="EI129" s="63">
        <f t="shared" si="671"/>
        <v>51.497077085009842</v>
      </c>
      <c r="EJ129" s="63">
        <f t="shared" si="671"/>
        <v>49.952164772459547</v>
      </c>
      <c r="EK129" s="63">
        <f t="shared" si="671"/>
        <v>48.453599829285757</v>
      </c>
      <c r="EL129" s="63">
        <f t="shared" si="671"/>
        <v>46.999991834407183</v>
      </c>
      <c r="EM129" s="63">
        <f t="shared" si="671"/>
        <v>45.589992079374966</v>
      </c>
      <c r="EN129" s="63">
        <f t="shared" si="671"/>
        <v>44.222292316993716</v>
      </c>
      <c r="EO129" s="63">
        <f t="shared" si="671"/>
        <v>42.8956235474839</v>
      </c>
      <c r="EP129" s="63">
        <f t="shared" ref="EP129:EY133" si="672">AG$182</f>
        <v>41.60875484105938</v>
      </c>
      <c r="EQ129" s="63">
        <f t="shared" si="672"/>
        <v>40.360492195827597</v>
      </c>
      <c r="ER129" s="63">
        <f t="shared" si="672"/>
        <v>0</v>
      </c>
      <c r="ES129" s="63">
        <f t="shared" si="672"/>
        <v>0</v>
      </c>
      <c r="ET129" s="63">
        <f t="shared" si="672"/>
        <v>0</v>
      </c>
      <c r="EU129" s="63">
        <f t="shared" si="672"/>
        <v>0</v>
      </c>
      <c r="EV129" s="63">
        <f t="shared" si="672"/>
        <v>0</v>
      </c>
      <c r="EW129" s="63">
        <f t="shared" si="672"/>
        <v>0</v>
      </c>
      <c r="EX129" s="63">
        <f t="shared" si="672"/>
        <v>80</v>
      </c>
      <c r="EY129" s="63">
        <f t="shared" si="672"/>
        <v>76</v>
      </c>
      <c r="EZ129" s="63">
        <f t="shared" ref="EZ129:FI133" si="673">AQ$182</f>
        <v>72.2</v>
      </c>
      <c r="FA129" s="63">
        <f t="shared" si="673"/>
        <v>68.59</v>
      </c>
      <c r="FB129" s="63">
        <f t="shared" si="673"/>
        <v>65.160499999999999</v>
      </c>
      <c r="FC129" s="63">
        <f t="shared" si="673"/>
        <v>61.902474999999995</v>
      </c>
      <c r="FD129" s="63">
        <f t="shared" si="673"/>
        <v>58.807351249999989</v>
      </c>
      <c r="FE129" s="63">
        <f t="shared" si="673"/>
        <v>55.866983687499989</v>
      </c>
      <c r="FF129" s="63">
        <f t="shared" si="673"/>
        <v>54.190974176874988</v>
      </c>
      <c r="FG129" s="63">
        <f t="shared" si="673"/>
        <v>52.565244951568744</v>
      </c>
      <c r="FH129" s="63">
        <f t="shared" si="673"/>
        <v>50.988287603021682</v>
      </c>
      <c r="FI129" s="63">
        <f t="shared" si="673"/>
        <v>49.458638974931034</v>
      </c>
      <c r="FJ129" s="63">
        <f t="shared" ref="FJ129:FS133" si="674">BA$182</f>
        <v>47.974879805683095</v>
      </c>
      <c r="FK129" s="63">
        <f t="shared" si="674"/>
        <v>46.535633411512606</v>
      </c>
      <c r="FL129" s="63">
        <f t="shared" si="674"/>
        <v>45.139564409167228</v>
      </c>
      <c r="FM129" s="63">
        <f t="shared" si="674"/>
        <v>43.785377476892208</v>
      </c>
      <c r="FN129" s="63">
        <f t="shared" si="674"/>
        <v>42.47181615258544</v>
      </c>
      <c r="FO129" s="63">
        <f t="shared" si="674"/>
        <v>41.197661668007875</v>
      </c>
      <c r="FP129" s="63">
        <f t="shared" si="674"/>
        <v>39.961731817967639</v>
      </c>
      <c r="FQ129" s="63">
        <f t="shared" si="674"/>
        <v>38.762879863428608</v>
      </c>
      <c r="FR129" s="63">
        <f t="shared" si="674"/>
        <v>37.599993467525749</v>
      </c>
      <c r="FS129" s="63">
        <f t="shared" si="674"/>
        <v>36.471993663499973</v>
      </c>
      <c r="FT129" s="63">
        <f t="shared" ref="FT129:GC133" si="675">BK$182</f>
        <v>35.377833853594971</v>
      </c>
      <c r="FU129" s="63">
        <f t="shared" si="675"/>
        <v>34.316498837987119</v>
      </c>
      <c r="FV129" s="63">
        <f t="shared" si="675"/>
        <v>33.287003872847507</v>
      </c>
      <c r="FW129" s="63">
        <f t="shared" si="675"/>
        <v>32.288393756662082</v>
      </c>
      <c r="FX129" s="63">
        <f t="shared" si="675"/>
        <v>0</v>
      </c>
      <c r="FY129" s="63">
        <f t="shared" si="675"/>
        <v>0</v>
      </c>
      <c r="FZ129" s="63">
        <f t="shared" si="675"/>
        <v>0</v>
      </c>
      <c r="GA129" s="63">
        <f t="shared" si="675"/>
        <v>0</v>
      </c>
      <c r="GB129" s="63">
        <f t="shared" si="675"/>
        <v>0</v>
      </c>
      <c r="GC129" s="63">
        <f t="shared" si="675"/>
        <v>0</v>
      </c>
      <c r="GD129" s="63">
        <f t="shared" ref="GD129:GM133" si="676">BU$182</f>
        <v>64</v>
      </c>
      <c r="GE129" s="63">
        <f t="shared" si="676"/>
        <v>60.800000000000004</v>
      </c>
      <c r="GF129" s="63">
        <f t="shared" si="676"/>
        <v>57.760000000000005</v>
      </c>
      <c r="GG129" s="63">
        <f t="shared" si="676"/>
        <v>54.872000000000007</v>
      </c>
      <c r="GH129" s="63">
        <f t="shared" si="676"/>
        <v>52.128399999999999</v>
      </c>
      <c r="GI129" s="63">
        <f t="shared" si="676"/>
        <v>49.521979999999999</v>
      </c>
      <c r="GJ129" s="63">
        <f t="shared" si="676"/>
        <v>47.045880999999994</v>
      </c>
      <c r="GK129" s="63">
        <f t="shared" si="676"/>
        <v>44.693586949999997</v>
      </c>
      <c r="GL129" s="63">
        <f t="shared" si="676"/>
        <v>43.352779341499996</v>
      </c>
      <c r="GM129" s="63">
        <f t="shared" si="676"/>
        <v>42.052195961254995</v>
      </c>
      <c r="GN129" s="63">
        <f t="shared" ref="GN129:GW133" si="677">CE$182</f>
        <v>40.790630082417351</v>
      </c>
      <c r="GO129" s="63">
        <f t="shared" si="677"/>
        <v>39.566911179944832</v>
      </c>
      <c r="GP129" s="63">
        <f t="shared" si="677"/>
        <v>38.379903844546476</v>
      </c>
      <c r="GQ129" s="63">
        <f t="shared" si="677"/>
        <v>37.228506729210089</v>
      </c>
      <c r="GR129" s="63">
        <f t="shared" si="677"/>
        <v>36.111651527333784</v>
      </c>
      <c r="GS129" s="63">
        <f t="shared" si="677"/>
        <v>35.028301981513771</v>
      </c>
      <c r="GT129" s="63">
        <f t="shared" si="677"/>
        <v>33.977452922068352</v>
      </c>
      <c r="GU129" s="63">
        <f t="shared" si="677"/>
        <v>32.958129334406301</v>
      </c>
      <c r="GV129" s="63">
        <f t="shared" si="677"/>
        <v>31.969385454374112</v>
      </c>
      <c r="GW129" s="63">
        <f t="shared" si="677"/>
        <v>31.01030389074289</v>
      </c>
      <c r="GX129" s="63">
        <f t="shared" ref="GX129:HG133" si="678">CO$182</f>
        <v>30.079994774020602</v>
      </c>
      <c r="GY129" s="63">
        <f t="shared" si="678"/>
        <v>29.17759493079998</v>
      </c>
      <c r="GZ129" s="63">
        <f t="shared" si="678"/>
        <v>28.302267082875979</v>
      </c>
      <c r="HA129" s="63">
        <f t="shared" si="678"/>
        <v>27.453199070389697</v>
      </c>
      <c r="HB129" s="63">
        <f t="shared" si="678"/>
        <v>26.629603098278007</v>
      </c>
      <c r="HC129" s="63">
        <f t="shared" si="678"/>
        <v>25.830715005329665</v>
      </c>
      <c r="HD129" s="63">
        <f t="shared" si="678"/>
        <v>0</v>
      </c>
      <c r="HE129" s="63">
        <f t="shared" si="678"/>
        <v>0</v>
      </c>
      <c r="HF129" s="63">
        <f t="shared" si="678"/>
        <v>0</v>
      </c>
      <c r="HG129" s="63">
        <f t="shared" si="678"/>
        <v>0</v>
      </c>
      <c r="HH129" s="63">
        <f t="shared" ref="HH129:HQ133" si="679">CY$182</f>
        <v>0</v>
      </c>
      <c r="HI129" s="63">
        <f t="shared" si="679"/>
        <v>0</v>
      </c>
      <c r="HJ129" s="63">
        <f t="shared" si="679"/>
        <v>51.2</v>
      </c>
      <c r="HK129" s="63">
        <f t="shared" si="679"/>
        <v>48.640000000000008</v>
      </c>
      <c r="HL129" s="63">
        <f t="shared" si="679"/>
        <v>46.208000000000006</v>
      </c>
      <c r="HM129" s="63">
        <f t="shared" si="679"/>
        <v>43.897600000000011</v>
      </c>
      <c r="HN129" s="63">
        <f t="shared" si="679"/>
        <v>41.702719999999999</v>
      </c>
      <c r="HO129" s="63">
        <f t="shared" si="679"/>
        <v>39.617584000000001</v>
      </c>
      <c r="HP129" s="63">
        <f t="shared" si="679"/>
        <v>37.636704799999997</v>
      </c>
      <c r="HQ129" s="63">
        <f t="shared" si="679"/>
        <v>35.754869559999996</v>
      </c>
      <c r="HR129" s="63">
        <f t="shared" ref="HR129:IA133" si="680">DI$182</f>
        <v>34.682223473199997</v>
      </c>
      <c r="HS129" s="63">
        <f t="shared" si="680"/>
        <v>33.641756769003997</v>
      </c>
      <c r="HT129" s="63">
        <f t="shared" si="680"/>
        <v>32.63250406593388</v>
      </c>
      <c r="HU129" s="63">
        <f t="shared" si="680"/>
        <v>31.653528943955866</v>
      </c>
      <c r="HV129" s="63">
        <f t="shared" si="680"/>
        <v>30.703923075637181</v>
      </c>
      <c r="HW129" s="63">
        <f t="shared" si="680"/>
        <v>29.782805383368071</v>
      </c>
      <c r="HX129" s="63">
        <f t="shared" si="680"/>
        <v>28.889321221867029</v>
      </c>
      <c r="HY129" s="63">
        <f t="shared" si="680"/>
        <v>28.022641585211019</v>
      </c>
      <c r="HZ129" s="63">
        <f t="shared" si="680"/>
        <v>27.181962337654682</v>
      </c>
      <c r="IA129" s="63">
        <f t="shared" si="680"/>
        <v>26.366503467525042</v>
      </c>
      <c r="IB129" s="63">
        <f t="shared" ref="IB129:IK133" si="681">DS$182</f>
        <v>25.575508363499292</v>
      </c>
      <c r="IC129" s="63">
        <f t="shared" si="681"/>
        <v>24.808243112594312</v>
      </c>
      <c r="ID129" s="63">
        <f t="shared" si="681"/>
        <v>24.063995819216483</v>
      </c>
      <c r="IE129" s="63">
        <f t="shared" si="681"/>
        <v>23.342075944639987</v>
      </c>
      <c r="IF129" s="63">
        <f t="shared" si="681"/>
        <v>22.641813666300784</v>
      </c>
      <c r="IG129" s="63">
        <f t="shared" si="681"/>
        <v>21.96255925631176</v>
      </c>
      <c r="IH129" s="63">
        <f t="shared" si="681"/>
        <v>21.303682478622406</v>
      </c>
      <c r="II129" s="63">
        <f t="shared" si="681"/>
        <v>20.664572004263732</v>
      </c>
      <c r="IJ129" s="63">
        <f t="shared" si="681"/>
        <v>0</v>
      </c>
      <c r="IK129" s="63">
        <f t="shared" si="681"/>
        <v>0</v>
      </c>
      <c r="IL129" s="63">
        <f t="shared" ref="IL129:IU133" si="682">EC$182</f>
        <v>0</v>
      </c>
      <c r="IM129" s="63">
        <f t="shared" si="682"/>
        <v>0</v>
      </c>
      <c r="IN129" s="63">
        <f t="shared" si="682"/>
        <v>0</v>
      </c>
      <c r="IO129" s="63">
        <f t="shared" si="682"/>
        <v>0</v>
      </c>
      <c r="IP129" s="63">
        <f t="shared" si="682"/>
        <v>40.960000000000008</v>
      </c>
      <c r="IQ129" s="63">
        <f t="shared" si="682"/>
        <v>38.912000000000006</v>
      </c>
      <c r="IR129" s="63">
        <f t="shared" si="682"/>
        <v>36.966400000000007</v>
      </c>
      <c r="IS129" s="63">
        <f t="shared" si="682"/>
        <v>35.118080000000013</v>
      </c>
      <c r="IT129" s="63">
        <f t="shared" si="682"/>
        <v>33.362175999999998</v>
      </c>
      <c r="IU129" s="63">
        <f t="shared" si="682"/>
        <v>31.694067200000003</v>
      </c>
      <c r="IV129" s="63">
        <f t="shared" ref="IV129:JB133" si="683">EM$182</f>
        <v>30.10936384</v>
      </c>
      <c r="IW129" s="63">
        <f t="shared" si="683"/>
        <v>28.603895647999998</v>
      </c>
      <c r="IX129" s="63">
        <f t="shared" si="683"/>
        <v>27.745778778559998</v>
      </c>
      <c r="IY129" s="63">
        <f t="shared" si="683"/>
        <v>26.913405415203201</v>
      </c>
      <c r="IZ129" s="63">
        <f t="shared" si="683"/>
        <v>26.106003252747104</v>
      </c>
      <c r="JA129" s="63">
        <f t="shared" si="683"/>
        <v>25.322823155164695</v>
      </c>
      <c r="JB129" s="63">
        <f t="shared" si="683"/>
        <v>24.563138460509748</v>
      </c>
    </row>
    <row r="130" spans="1:262" x14ac:dyDescent="0.2">
      <c r="A130" t="s">
        <v>108</v>
      </c>
      <c r="B130" t="s">
        <v>191</v>
      </c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DC130" s="22"/>
      <c r="DD130" s="22"/>
      <c r="DE130" s="22"/>
      <c r="DF130" s="22"/>
      <c r="DG130" s="22"/>
      <c r="DH130" s="22"/>
      <c r="DI130" s="1"/>
      <c r="DJ130" s="1"/>
      <c r="DK130" s="1"/>
      <c r="DL130" s="63">
        <f t="shared" si="669"/>
        <v>0</v>
      </c>
      <c r="DM130" s="63">
        <f t="shared" si="669"/>
        <v>0</v>
      </c>
      <c r="DN130" s="63">
        <f t="shared" si="669"/>
        <v>0</v>
      </c>
      <c r="DO130" s="63">
        <f t="shared" si="669"/>
        <v>0</v>
      </c>
      <c r="DP130" s="63">
        <f t="shared" si="669"/>
        <v>0</v>
      </c>
      <c r="DQ130" s="63">
        <f t="shared" si="669"/>
        <v>0</v>
      </c>
      <c r="DR130" s="63">
        <f t="shared" si="669"/>
        <v>100</v>
      </c>
      <c r="DS130" s="63">
        <f t="shared" si="669"/>
        <v>95</v>
      </c>
      <c r="DT130" s="63">
        <f t="shared" si="669"/>
        <v>90.25</v>
      </c>
      <c r="DU130" s="63">
        <f t="shared" si="669"/>
        <v>85.737499999999997</v>
      </c>
      <c r="DV130" s="63">
        <f t="shared" si="670"/>
        <v>81.450624999999988</v>
      </c>
      <c r="DW130" s="63">
        <f t="shared" si="670"/>
        <v>77.378093749999991</v>
      </c>
      <c r="DX130" s="63">
        <f t="shared" si="670"/>
        <v>73.509189062499985</v>
      </c>
      <c r="DY130" s="63">
        <f t="shared" si="670"/>
        <v>69.833729609374984</v>
      </c>
      <c r="DZ130" s="63">
        <f t="shared" si="670"/>
        <v>67.738717721093735</v>
      </c>
      <c r="EA130" s="63">
        <f t="shared" si="670"/>
        <v>65.706556189460926</v>
      </c>
      <c r="EB130" s="63">
        <f t="shared" si="670"/>
        <v>63.735359503777097</v>
      </c>
      <c r="EC130" s="63">
        <f t="shared" si="670"/>
        <v>61.823298718663786</v>
      </c>
      <c r="ED130" s="63">
        <f t="shared" si="670"/>
        <v>59.968599757103867</v>
      </c>
      <c r="EE130" s="63">
        <f t="shared" si="670"/>
        <v>58.16954176439075</v>
      </c>
      <c r="EF130" s="63">
        <f t="shared" si="671"/>
        <v>56.42445551145903</v>
      </c>
      <c r="EG130" s="63">
        <f t="shared" si="671"/>
        <v>54.731721846115256</v>
      </c>
      <c r="EH130" s="63">
        <f t="shared" si="671"/>
        <v>53.089770190731798</v>
      </c>
      <c r="EI130" s="63">
        <f t="shared" si="671"/>
        <v>51.497077085009842</v>
      </c>
      <c r="EJ130" s="63">
        <f t="shared" si="671"/>
        <v>49.952164772459547</v>
      </c>
      <c r="EK130" s="63">
        <f t="shared" si="671"/>
        <v>48.453599829285757</v>
      </c>
      <c r="EL130" s="63">
        <f t="shared" si="671"/>
        <v>46.999991834407183</v>
      </c>
      <c r="EM130" s="63">
        <f t="shared" si="671"/>
        <v>45.589992079374966</v>
      </c>
      <c r="EN130" s="63">
        <f t="shared" si="671"/>
        <v>44.222292316993716</v>
      </c>
      <c r="EO130" s="63">
        <f t="shared" si="671"/>
        <v>42.8956235474839</v>
      </c>
      <c r="EP130" s="63">
        <f t="shared" si="672"/>
        <v>41.60875484105938</v>
      </c>
      <c r="EQ130" s="63">
        <f t="shared" si="672"/>
        <v>40.360492195827597</v>
      </c>
      <c r="ER130" s="63">
        <f t="shared" si="672"/>
        <v>0</v>
      </c>
      <c r="ES130" s="63">
        <f t="shared" si="672"/>
        <v>0</v>
      </c>
      <c r="ET130" s="63">
        <f t="shared" si="672"/>
        <v>0</v>
      </c>
      <c r="EU130" s="63">
        <f t="shared" si="672"/>
        <v>0</v>
      </c>
      <c r="EV130" s="63">
        <f t="shared" si="672"/>
        <v>0</v>
      </c>
      <c r="EW130" s="63">
        <f t="shared" si="672"/>
        <v>0</v>
      </c>
      <c r="EX130" s="63">
        <f t="shared" si="672"/>
        <v>80</v>
      </c>
      <c r="EY130" s="63">
        <f t="shared" si="672"/>
        <v>76</v>
      </c>
      <c r="EZ130" s="63">
        <f t="shared" si="673"/>
        <v>72.2</v>
      </c>
      <c r="FA130" s="63">
        <f t="shared" si="673"/>
        <v>68.59</v>
      </c>
      <c r="FB130" s="63">
        <f t="shared" si="673"/>
        <v>65.160499999999999</v>
      </c>
      <c r="FC130" s="63">
        <f t="shared" si="673"/>
        <v>61.902474999999995</v>
      </c>
      <c r="FD130" s="63">
        <f t="shared" si="673"/>
        <v>58.807351249999989</v>
      </c>
      <c r="FE130" s="63">
        <f t="shared" si="673"/>
        <v>55.866983687499989</v>
      </c>
      <c r="FF130" s="63">
        <f t="shared" si="673"/>
        <v>54.190974176874988</v>
      </c>
      <c r="FG130" s="63">
        <f t="shared" si="673"/>
        <v>52.565244951568744</v>
      </c>
      <c r="FH130" s="63">
        <f t="shared" si="673"/>
        <v>50.988287603021682</v>
      </c>
      <c r="FI130" s="63">
        <f t="shared" si="673"/>
        <v>49.458638974931034</v>
      </c>
      <c r="FJ130" s="63">
        <f t="shared" si="674"/>
        <v>47.974879805683095</v>
      </c>
      <c r="FK130" s="63">
        <f t="shared" si="674"/>
        <v>46.535633411512606</v>
      </c>
      <c r="FL130" s="63">
        <f t="shared" si="674"/>
        <v>45.139564409167228</v>
      </c>
      <c r="FM130" s="63">
        <f t="shared" si="674"/>
        <v>43.785377476892208</v>
      </c>
      <c r="FN130" s="63">
        <f t="shared" si="674"/>
        <v>42.47181615258544</v>
      </c>
      <c r="FO130" s="63">
        <f t="shared" si="674"/>
        <v>41.197661668007875</v>
      </c>
      <c r="FP130" s="63">
        <f t="shared" si="674"/>
        <v>39.961731817967639</v>
      </c>
      <c r="FQ130" s="63">
        <f t="shared" si="674"/>
        <v>38.762879863428608</v>
      </c>
      <c r="FR130" s="63">
        <f t="shared" si="674"/>
        <v>37.599993467525749</v>
      </c>
      <c r="FS130" s="63">
        <f t="shared" si="674"/>
        <v>36.471993663499973</v>
      </c>
      <c r="FT130" s="63">
        <f t="shared" si="675"/>
        <v>35.377833853594971</v>
      </c>
      <c r="FU130" s="63">
        <f t="shared" si="675"/>
        <v>34.316498837987119</v>
      </c>
      <c r="FV130" s="63">
        <f t="shared" si="675"/>
        <v>33.287003872847507</v>
      </c>
      <c r="FW130" s="63">
        <f t="shared" si="675"/>
        <v>32.288393756662082</v>
      </c>
      <c r="FX130" s="63">
        <f t="shared" si="675"/>
        <v>0</v>
      </c>
      <c r="FY130" s="63">
        <f t="shared" si="675"/>
        <v>0</v>
      </c>
      <c r="FZ130" s="63">
        <f t="shared" si="675"/>
        <v>0</v>
      </c>
      <c r="GA130" s="63">
        <f t="shared" si="675"/>
        <v>0</v>
      </c>
      <c r="GB130" s="63">
        <f t="shared" si="675"/>
        <v>0</v>
      </c>
      <c r="GC130" s="63">
        <f t="shared" si="675"/>
        <v>0</v>
      </c>
      <c r="GD130" s="63">
        <f t="shared" si="676"/>
        <v>64</v>
      </c>
      <c r="GE130" s="63">
        <f t="shared" si="676"/>
        <v>60.800000000000004</v>
      </c>
      <c r="GF130" s="63">
        <f t="shared" si="676"/>
        <v>57.760000000000005</v>
      </c>
      <c r="GG130" s="63">
        <f t="shared" si="676"/>
        <v>54.872000000000007</v>
      </c>
      <c r="GH130" s="63">
        <f t="shared" si="676"/>
        <v>52.128399999999999</v>
      </c>
      <c r="GI130" s="63">
        <f t="shared" si="676"/>
        <v>49.521979999999999</v>
      </c>
      <c r="GJ130" s="63">
        <f t="shared" si="676"/>
        <v>47.045880999999994</v>
      </c>
      <c r="GK130" s="63">
        <f t="shared" si="676"/>
        <v>44.693586949999997</v>
      </c>
      <c r="GL130" s="63">
        <f t="shared" si="676"/>
        <v>43.352779341499996</v>
      </c>
      <c r="GM130" s="63">
        <f t="shared" si="676"/>
        <v>42.052195961254995</v>
      </c>
      <c r="GN130" s="63">
        <f t="shared" si="677"/>
        <v>40.790630082417351</v>
      </c>
      <c r="GO130" s="63">
        <f t="shared" si="677"/>
        <v>39.566911179944832</v>
      </c>
      <c r="GP130" s="63">
        <f t="shared" si="677"/>
        <v>38.379903844546476</v>
      </c>
      <c r="GQ130" s="63">
        <f t="shared" si="677"/>
        <v>37.228506729210089</v>
      </c>
      <c r="GR130" s="63">
        <f t="shared" si="677"/>
        <v>36.111651527333784</v>
      </c>
      <c r="GS130" s="63">
        <f t="shared" si="677"/>
        <v>35.028301981513771</v>
      </c>
      <c r="GT130" s="63">
        <f t="shared" si="677"/>
        <v>33.977452922068352</v>
      </c>
      <c r="GU130" s="63">
        <f t="shared" si="677"/>
        <v>32.958129334406301</v>
      </c>
      <c r="GV130" s="63">
        <f t="shared" si="677"/>
        <v>31.969385454374112</v>
      </c>
      <c r="GW130" s="63">
        <f t="shared" si="677"/>
        <v>31.01030389074289</v>
      </c>
      <c r="GX130" s="63">
        <f t="shared" si="678"/>
        <v>30.079994774020602</v>
      </c>
      <c r="GY130" s="63">
        <f t="shared" si="678"/>
        <v>29.17759493079998</v>
      </c>
      <c r="GZ130" s="63">
        <f t="shared" si="678"/>
        <v>28.302267082875979</v>
      </c>
      <c r="HA130" s="63">
        <f t="shared" si="678"/>
        <v>27.453199070389697</v>
      </c>
      <c r="HB130" s="63">
        <f t="shared" si="678"/>
        <v>26.629603098278007</v>
      </c>
      <c r="HC130" s="63">
        <f t="shared" si="678"/>
        <v>25.830715005329665</v>
      </c>
      <c r="HD130" s="63">
        <f t="shared" si="678"/>
        <v>0</v>
      </c>
      <c r="HE130" s="63">
        <f t="shared" si="678"/>
        <v>0</v>
      </c>
      <c r="HF130" s="63">
        <f t="shared" si="678"/>
        <v>0</v>
      </c>
      <c r="HG130" s="63">
        <f t="shared" si="678"/>
        <v>0</v>
      </c>
      <c r="HH130" s="63">
        <f t="shared" si="679"/>
        <v>0</v>
      </c>
      <c r="HI130" s="63">
        <f t="shared" si="679"/>
        <v>0</v>
      </c>
      <c r="HJ130" s="63">
        <f t="shared" si="679"/>
        <v>51.2</v>
      </c>
      <c r="HK130" s="63">
        <f t="shared" si="679"/>
        <v>48.640000000000008</v>
      </c>
      <c r="HL130" s="63">
        <f t="shared" si="679"/>
        <v>46.208000000000006</v>
      </c>
      <c r="HM130" s="63">
        <f t="shared" si="679"/>
        <v>43.897600000000011</v>
      </c>
      <c r="HN130" s="63">
        <f t="shared" si="679"/>
        <v>41.702719999999999</v>
      </c>
      <c r="HO130" s="63">
        <f t="shared" si="679"/>
        <v>39.617584000000001</v>
      </c>
      <c r="HP130" s="63">
        <f t="shared" si="679"/>
        <v>37.636704799999997</v>
      </c>
      <c r="HQ130" s="63">
        <f t="shared" si="679"/>
        <v>35.754869559999996</v>
      </c>
      <c r="HR130" s="63">
        <f t="shared" si="680"/>
        <v>34.682223473199997</v>
      </c>
      <c r="HS130" s="63">
        <f t="shared" si="680"/>
        <v>33.641756769003997</v>
      </c>
      <c r="HT130" s="63">
        <f t="shared" si="680"/>
        <v>32.63250406593388</v>
      </c>
      <c r="HU130" s="63">
        <f t="shared" si="680"/>
        <v>31.653528943955866</v>
      </c>
      <c r="HV130" s="63">
        <f t="shared" si="680"/>
        <v>30.703923075637181</v>
      </c>
      <c r="HW130" s="63">
        <f t="shared" si="680"/>
        <v>29.782805383368071</v>
      </c>
      <c r="HX130" s="63">
        <f t="shared" si="680"/>
        <v>28.889321221867029</v>
      </c>
      <c r="HY130" s="63">
        <f t="shared" si="680"/>
        <v>28.022641585211019</v>
      </c>
      <c r="HZ130" s="63">
        <f t="shared" si="680"/>
        <v>27.181962337654682</v>
      </c>
      <c r="IA130" s="63">
        <f t="shared" si="680"/>
        <v>26.366503467525042</v>
      </c>
      <c r="IB130" s="63">
        <f t="shared" si="681"/>
        <v>25.575508363499292</v>
      </c>
      <c r="IC130" s="63">
        <f t="shared" si="681"/>
        <v>24.808243112594312</v>
      </c>
      <c r="ID130" s="63">
        <f t="shared" si="681"/>
        <v>24.063995819216483</v>
      </c>
      <c r="IE130" s="63">
        <f t="shared" si="681"/>
        <v>23.342075944639987</v>
      </c>
      <c r="IF130" s="63">
        <f t="shared" si="681"/>
        <v>22.641813666300784</v>
      </c>
      <c r="IG130" s="63">
        <f t="shared" si="681"/>
        <v>21.96255925631176</v>
      </c>
      <c r="IH130" s="63">
        <f t="shared" si="681"/>
        <v>21.303682478622406</v>
      </c>
      <c r="II130" s="63">
        <f t="shared" si="681"/>
        <v>20.664572004263732</v>
      </c>
      <c r="IJ130" s="63">
        <f t="shared" si="681"/>
        <v>0</v>
      </c>
      <c r="IK130" s="63">
        <f t="shared" si="681"/>
        <v>0</v>
      </c>
      <c r="IL130" s="63">
        <f t="shared" si="682"/>
        <v>0</v>
      </c>
      <c r="IM130" s="63">
        <f t="shared" si="682"/>
        <v>0</v>
      </c>
      <c r="IN130" s="63">
        <f t="shared" si="682"/>
        <v>0</v>
      </c>
      <c r="IO130" s="63">
        <f t="shared" si="682"/>
        <v>0</v>
      </c>
      <c r="IP130" s="63">
        <f t="shared" si="682"/>
        <v>40.960000000000008</v>
      </c>
      <c r="IQ130" s="63">
        <f t="shared" si="682"/>
        <v>38.912000000000006</v>
      </c>
      <c r="IR130" s="63">
        <f t="shared" si="682"/>
        <v>36.966400000000007</v>
      </c>
      <c r="IS130" s="63">
        <f t="shared" si="682"/>
        <v>35.118080000000013</v>
      </c>
      <c r="IT130" s="63">
        <f t="shared" si="682"/>
        <v>33.362175999999998</v>
      </c>
      <c r="IU130" s="63">
        <f t="shared" si="682"/>
        <v>31.694067200000003</v>
      </c>
      <c r="IV130" s="63">
        <f t="shared" si="683"/>
        <v>30.10936384</v>
      </c>
      <c r="IW130" s="63">
        <f t="shared" si="683"/>
        <v>28.603895647999998</v>
      </c>
      <c r="IX130" s="63">
        <f t="shared" si="683"/>
        <v>27.745778778559998</v>
      </c>
      <c r="IY130" s="63">
        <f t="shared" si="683"/>
        <v>26.913405415203201</v>
      </c>
      <c r="IZ130" s="63">
        <f t="shared" si="683"/>
        <v>26.106003252747104</v>
      </c>
      <c r="JA130" s="63">
        <f t="shared" si="683"/>
        <v>25.322823155164695</v>
      </c>
      <c r="JB130" s="63">
        <f t="shared" si="683"/>
        <v>24.563138460509748</v>
      </c>
    </row>
    <row r="131" spans="1:262" x14ac:dyDescent="0.2">
      <c r="A131" t="s">
        <v>108</v>
      </c>
      <c r="B131" t="s">
        <v>192</v>
      </c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DC131" s="22"/>
      <c r="DD131" s="22"/>
      <c r="DE131" s="22"/>
      <c r="DF131" s="22"/>
      <c r="DG131" s="22"/>
      <c r="DH131" s="22"/>
      <c r="DI131" s="1"/>
      <c r="DJ131" s="1"/>
      <c r="DK131" s="1"/>
      <c r="DL131" s="63">
        <f t="shared" si="669"/>
        <v>0</v>
      </c>
      <c r="DM131" s="63">
        <f t="shared" si="669"/>
        <v>0</v>
      </c>
      <c r="DN131" s="63">
        <f t="shared" si="669"/>
        <v>0</v>
      </c>
      <c r="DO131" s="63">
        <f t="shared" si="669"/>
        <v>0</v>
      </c>
      <c r="DP131" s="63">
        <f t="shared" si="669"/>
        <v>0</v>
      </c>
      <c r="DQ131" s="63">
        <f t="shared" si="669"/>
        <v>0</v>
      </c>
      <c r="DR131" s="63">
        <f t="shared" si="669"/>
        <v>100</v>
      </c>
      <c r="DS131" s="63">
        <f t="shared" si="669"/>
        <v>95</v>
      </c>
      <c r="DT131" s="63">
        <f t="shared" si="669"/>
        <v>90.25</v>
      </c>
      <c r="DU131" s="63">
        <f t="shared" si="669"/>
        <v>85.737499999999997</v>
      </c>
      <c r="DV131" s="63">
        <f t="shared" si="670"/>
        <v>81.450624999999988</v>
      </c>
      <c r="DW131" s="63">
        <f t="shared" si="670"/>
        <v>77.378093749999991</v>
      </c>
      <c r="DX131" s="63">
        <f t="shared" si="670"/>
        <v>73.509189062499985</v>
      </c>
      <c r="DY131" s="63">
        <f t="shared" si="670"/>
        <v>69.833729609374984</v>
      </c>
      <c r="DZ131" s="63">
        <f t="shared" si="670"/>
        <v>67.738717721093735</v>
      </c>
      <c r="EA131" s="63">
        <f t="shared" si="670"/>
        <v>65.706556189460926</v>
      </c>
      <c r="EB131" s="63">
        <f t="shared" si="670"/>
        <v>63.735359503777097</v>
      </c>
      <c r="EC131" s="63">
        <f t="shared" si="670"/>
        <v>61.823298718663786</v>
      </c>
      <c r="ED131" s="63">
        <f t="shared" si="670"/>
        <v>59.968599757103867</v>
      </c>
      <c r="EE131" s="63">
        <f t="shared" si="670"/>
        <v>58.16954176439075</v>
      </c>
      <c r="EF131" s="63">
        <f t="shared" si="671"/>
        <v>56.42445551145903</v>
      </c>
      <c r="EG131" s="63">
        <f t="shared" si="671"/>
        <v>54.731721846115256</v>
      </c>
      <c r="EH131" s="63">
        <f t="shared" si="671"/>
        <v>53.089770190731798</v>
      </c>
      <c r="EI131" s="63">
        <f t="shared" si="671"/>
        <v>51.497077085009842</v>
      </c>
      <c r="EJ131" s="63">
        <f t="shared" si="671"/>
        <v>49.952164772459547</v>
      </c>
      <c r="EK131" s="63">
        <f t="shared" si="671"/>
        <v>48.453599829285757</v>
      </c>
      <c r="EL131" s="63">
        <f t="shared" si="671"/>
        <v>46.999991834407183</v>
      </c>
      <c r="EM131" s="63">
        <f t="shared" si="671"/>
        <v>45.589992079374966</v>
      </c>
      <c r="EN131" s="63">
        <f t="shared" si="671"/>
        <v>44.222292316993716</v>
      </c>
      <c r="EO131" s="63">
        <f t="shared" si="671"/>
        <v>42.8956235474839</v>
      </c>
      <c r="EP131" s="63">
        <f t="shared" si="672"/>
        <v>41.60875484105938</v>
      </c>
      <c r="EQ131" s="63">
        <f t="shared" si="672"/>
        <v>40.360492195827597</v>
      </c>
      <c r="ER131" s="63">
        <f t="shared" si="672"/>
        <v>0</v>
      </c>
      <c r="ES131" s="63">
        <f t="shared" si="672"/>
        <v>0</v>
      </c>
      <c r="ET131" s="63">
        <f t="shared" si="672"/>
        <v>0</v>
      </c>
      <c r="EU131" s="63">
        <f t="shared" si="672"/>
        <v>0</v>
      </c>
      <c r="EV131" s="63">
        <f t="shared" si="672"/>
        <v>0</v>
      </c>
      <c r="EW131" s="63">
        <f t="shared" si="672"/>
        <v>0</v>
      </c>
      <c r="EX131" s="63">
        <f t="shared" si="672"/>
        <v>80</v>
      </c>
      <c r="EY131" s="63">
        <f t="shared" si="672"/>
        <v>76</v>
      </c>
      <c r="EZ131" s="63">
        <f t="shared" si="673"/>
        <v>72.2</v>
      </c>
      <c r="FA131" s="63">
        <f t="shared" si="673"/>
        <v>68.59</v>
      </c>
      <c r="FB131" s="63">
        <f t="shared" si="673"/>
        <v>65.160499999999999</v>
      </c>
      <c r="FC131" s="63">
        <f t="shared" si="673"/>
        <v>61.902474999999995</v>
      </c>
      <c r="FD131" s="63">
        <f t="shared" si="673"/>
        <v>58.807351249999989</v>
      </c>
      <c r="FE131" s="63">
        <f t="shared" si="673"/>
        <v>55.866983687499989</v>
      </c>
      <c r="FF131" s="63">
        <f t="shared" si="673"/>
        <v>54.190974176874988</v>
      </c>
      <c r="FG131" s="63">
        <f t="shared" si="673"/>
        <v>52.565244951568744</v>
      </c>
      <c r="FH131" s="63">
        <f t="shared" si="673"/>
        <v>50.988287603021682</v>
      </c>
      <c r="FI131" s="63">
        <f t="shared" si="673"/>
        <v>49.458638974931034</v>
      </c>
      <c r="FJ131" s="63">
        <f t="shared" si="674"/>
        <v>47.974879805683095</v>
      </c>
      <c r="FK131" s="63">
        <f t="shared" si="674"/>
        <v>46.535633411512606</v>
      </c>
      <c r="FL131" s="63">
        <f t="shared" si="674"/>
        <v>45.139564409167228</v>
      </c>
      <c r="FM131" s="63">
        <f t="shared" si="674"/>
        <v>43.785377476892208</v>
      </c>
      <c r="FN131" s="63">
        <f t="shared" si="674"/>
        <v>42.47181615258544</v>
      </c>
      <c r="FO131" s="63">
        <f t="shared" si="674"/>
        <v>41.197661668007875</v>
      </c>
      <c r="FP131" s="63">
        <f t="shared" si="674"/>
        <v>39.961731817967639</v>
      </c>
      <c r="FQ131" s="63">
        <f t="shared" si="674"/>
        <v>38.762879863428608</v>
      </c>
      <c r="FR131" s="63">
        <f t="shared" si="674"/>
        <v>37.599993467525749</v>
      </c>
      <c r="FS131" s="63">
        <f t="shared" si="674"/>
        <v>36.471993663499973</v>
      </c>
      <c r="FT131" s="63">
        <f t="shared" si="675"/>
        <v>35.377833853594971</v>
      </c>
      <c r="FU131" s="63">
        <f t="shared" si="675"/>
        <v>34.316498837987119</v>
      </c>
      <c r="FV131" s="63">
        <f t="shared" si="675"/>
        <v>33.287003872847507</v>
      </c>
      <c r="FW131" s="63">
        <f t="shared" si="675"/>
        <v>32.288393756662082</v>
      </c>
      <c r="FX131" s="63">
        <f t="shared" si="675"/>
        <v>0</v>
      </c>
      <c r="FY131" s="63">
        <f t="shared" si="675"/>
        <v>0</v>
      </c>
      <c r="FZ131" s="63">
        <f t="shared" si="675"/>
        <v>0</v>
      </c>
      <c r="GA131" s="63">
        <f t="shared" si="675"/>
        <v>0</v>
      </c>
      <c r="GB131" s="63">
        <f t="shared" si="675"/>
        <v>0</v>
      </c>
      <c r="GC131" s="63">
        <f t="shared" si="675"/>
        <v>0</v>
      </c>
      <c r="GD131" s="63">
        <f t="shared" si="676"/>
        <v>64</v>
      </c>
      <c r="GE131" s="63">
        <f t="shared" si="676"/>
        <v>60.800000000000004</v>
      </c>
      <c r="GF131" s="63">
        <f t="shared" si="676"/>
        <v>57.760000000000005</v>
      </c>
      <c r="GG131" s="63">
        <f t="shared" si="676"/>
        <v>54.872000000000007</v>
      </c>
      <c r="GH131" s="63">
        <f t="shared" si="676"/>
        <v>52.128399999999999</v>
      </c>
      <c r="GI131" s="63">
        <f t="shared" si="676"/>
        <v>49.521979999999999</v>
      </c>
      <c r="GJ131" s="63">
        <f t="shared" si="676"/>
        <v>47.045880999999994</v>
      </c>
      <c r="GK131" s="63">
        <f t="shared" si="676"/>
        <v>44.693586949999997</v>
      </c>
      <c r="GL131" s="63">
        <f t="shared" si="676"/>
        <v>43.352779341499996</v>
      </c>
      <c r="GM131" s="63">
        <f t="shared" si="676"/>
        <v>42.052195961254995</v>
      </c>
      <c r="GN131" s="63">
        <f t="shared" si="677"/>
        <v>40.790630082417351</v>
      </c>
      <c r="GO131" s="63">
        <f t="shared" si="677"/>
        <v>39.566911179944832</v>
      </c>
      <c r="GP131" s="63">
        <f t="shared" si="677"/>
        <v>38.379903844546476</v>
      </c>
      <c r="GQ131" s="63">
        <f t="shared" si="677"/>
        <v>37.228506729210089</v>
      </c>
      <c r="GR131" s="63">
        <f t="shared" si="677"/>
        <v>36.111651527333784</v>
      </c>
      <c r="GS131" s="63">
        <f t="shared" si="677"/>
        <v>35.028301981513771</v>
      </c>
      <c r="GT131" s="63">
        <f t="shared" si="677"/>
        <v>33.977452922068352</v>
      </c>
      <c r="GU131" s="63">
        <f t="shared" si="677"/>
        <v>32.958129334406301</v>
      </c>
      <c r="GV131" s="63">
        <f t="shared" si="677"/>
        <v>31.969385454374112</v>
      </c>
      <c r="GW131" s="63">
        <f t="shared" si="677"/>
        <v>31.01030389074289</v>
      </c>
      <c r="GX131" s="63">
        <f t="shared" si="678"/>
        <v>30.079994774020602</v>
      </c>
      <c r="GY131" s="63">
        <f t="shared" si="678"/>
        <v>29.17759493079998</v>
      </c>
      <c r="GZ131" s="63">
        <f t="shared" si="678"/>
        <v>28.302267082875979</v>
      </c>
      <c r="HA131" s="63">
        <f t="shared" si="678"/>
        <v>27.453199070389697</v>
      </c>
      <c r="HB131" s="63">
        <f t="shared" si="678"/>
        <v>26.629603098278007</v>
      </c>
      <c r="HC131" s="63">
        <f t="shared" si="678"/>
        <v>25.830715005329665</v>
      </c>
      <c r="HD131" s="63">
        <f t="shared" si="678"/>
        <v>0</v>
      </c>
      <c r="HE131" s="63">
        <f t="shared" si="678"/>
        <v>0</v>
      </c>
      <c r="HF131" s="63">
        <f t="shared" si="678"/>
        <v>0</v>
      </c>
      <c r="HG131" s="63">
        <f t="shared" si="678"/>
        <v>0</v>
      </c>
      <c r="HH131" s="63">
        <f t="shared" si="679"/>
        <v>0</v>
      </c>
      <c r="HI131" s="63">
        <f t="shared" si="679"/>
        <v>0</v>
      </c>
      <c r="HJ131" s="63">
        <f t="shared" si="679"/>
        <v>51.2</v>
      </c>
      <c r="HK131" s="63">
        <f t="shared" si="679"/>
        <v>48.640000000000008</v>
      </c>
      <c r="HL131" s="63">
        <f t="shared" si="679"/>
        <v>46.208000000000006</v>
      </c>
      <c r="HM131" s="63">
        <f t="shared" si="679"/>
        <v>43.897600000000011</v>
      </c>
      <c r="HN131" s="63">
        <f t="shared" si="679"/>
        <v>41.702719999999999</v>
      </c>
      <c r="HO131" s="63">
        <f t="shared" si="679"/>
        <v>39.617584000000001</v>
      </c>
      <c r="HP131" s="63">
        <f t="shared" si="679"/>
        <v>37.636704799999997</v>
      </c>
      <c r="HQ131" s="63">
        <f t="shared" si="679"/>
        <v>35.754869559999996</v>
      </c>
      <c r="HR131" s="63">
        <f t="shared" si="680"/>
        <v>34.682223473199997</v>
      </c>
      <c r="HS131" s="63">
        <f t="shared" si="680"/>
        <v>33.641756769003997</v>
      </c>
      <c r="HT131" s="63">
        <f t="shared" si="680"/>
        <v>32.63250406593388</v>
      </c>
      <c r="HU131" s="63">
        <f t="shared" si="680"/>
        <v>31.653528943955866</v>
      </c>
      <c r="HV131" s="63">
        <f t="shared" si="680"/>
        <v>30.703923075637181</v>
      </c>
      <c r="HW131" s="63">
        <f t="shared" si="680"/>
        <v>29.782805383368071</v>
      </c>
      <c r="HX131" s="63">
        <f t="shared" si="680"/>
        <v>28.889321221867029</v>
      </c>
      <c r="HY131" s="63">
        <f t="shared" si="680"/>
        <v>28.022641585211019</v>
      </c>
      <c r="HZ131" s="63">
        <f t="shared" si="680"/>
        <v>27.181962337654682</v>
      </c>
      <c r="IA131" s="63">
        <f t="shared" si="680"/>
        <v>26.366503467525042</v>
      </c>
      <c r="IB131" s="63">
        <f t="shared" si="681"/>
        <v>25.575508363499292</v>
      </c>
      <c r="IC131" s="63">
        <f t="shared" si="681"/>
        <v>24.808243112594312</v>
      </c>
      <c r="ID131" s="63">
        <f t="shared" si="681"/>
        <v>24.063995819216483</v>
      </c>
      <c r="IE131" s="63">
        <f t="shared" si="681"/>
        <v>23.342075944639987</v>
      </c>
      <c r="IF131" s="63">
        <f t="shared" si="681"/>
        <v>22.641813666300784</v>
      </c>
      <c r="IG131" s="63">
        <f t="shared" si="681"/>
        <v>21.96255925631176</v>
      </c>
      <c r="IH131" s="63">
        <f t="shared" si="681"/>
        <v>21.303682478622406</v>
      </c>
      <c r="II131" s="63">
        <f t="shared" si="681"/>
        <v>20.664572004263732</v>
      </c>
      <c r="IJ131" s="63">
        <f t="shared" si="681"/>
        <v>0</v>
      </c>
      <c r="IK131" s="63">
        <f t="shared" si="681"/>
        <v>0</v>
      </c>
      <c r="IL131" s="63">
        <f t="shared" si="682"/>
        <v>0</v>
      </c>
      <c r="IM131" s="63">
        <f t="shared" si="682"/>
        <v>0</v>
      </c>
      <c r="IN131" s="63">
        <f t="shared" si="682"/>
        <v>0</v>
      </c>
      <c r="IO131" s="63">
        <f t="shared" si="682"/>
        <v>0</v>
      </c>
      <c r="IP131" s="63">
        <f t="shared" si="682"/>
        <v>40.960000000000008</v>
      </c>
      <c r="IQ131" s="63">
        <f t="shared" si="682"/>
        <v>38.912000000000006</v>
      </c>
      <c r="IR131" s="63">
        <f t="shared" si="682"/>
        <v>36.966400000000007</v>
      </c>
      <c r="IS131" s="63">
        <f t="shared" si="682"/>
        <v>35.118080000000013</v>
      </c>
      <c r="IT131" s="63">
        <f t="shared" si="682"/>
        <v>33.362175999999998</v>
      </c>
      <c r="IU131" s="63">
        <f t="shared" si="682"/>
        <v>31.694067200000003</v>
      </c>
      <c r="IV131" s="63">
        <f t="shared" si="683"/>
        <v>30.10936384</v>
      </c>
      <c r="IW131" s="63">
        <f t="shared" si="683"/>
        <v>28.603895647999998</v>
      </c>
      <c r="IX131" s="63">
        <f t="shared" si="683"/>
        <v>27.745778778559998</v>
      </c>
      <c r="IY131" s="63">
        <f t="shared" si="683"/>
        <v>26.913405415203201</v>
      </c>
      <c r="IZ131" s="63">
        <f t="shared" si="683"/>
        <v>26.106003252747104</v>
      </c>
      <c r="JA131" s="63">
        <f t="shared" si="683"/>
        <v>25.322823155164695</v>
      </c>
      <c r="JB131" s="63">
        <f t="shared" si="683"/>
        <v>24.563138460509748</v>
      </c>
    </row>
    <row r="132" spans="1:262" x14ac:dyDescent="0.2">
      <c r="A132" t="s">
        <v>108</v>
      </c>
      <c r="B132" t="s">
        <v>193</v>
      </c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DC132" s="22"/>
      <c r="DD132" s="22"/>
      <c r="DE132" s="22"/>
      <c r="DF132" s="22"/>
      <c r="DG132" s="22"/>
      <c r="DH132" s="22"/>
      <c r="DI132" s="1"/>
      <c r="DJ132" s="1"/>
      <c r="DK132" s="1"/>
      <c r="DL132" s="63">
        <f t="shared" si="669"/>
        <v>0</v>
      </c>
      <c r="DM132" s="63">
        <f t="shared" si="669"/>
        <v>0</v>
      </c>
      <c r="DN132" s="63">
        <f t="shared" si="669"/>
        <v>0</v>
      </c>
      <c r="DO132" s="63">
        <f t="shared" si="669"/>
        <v>0</v>
      </c>
      <c r="DP132" s="63">
        <f t="shared" si="669"/>
        <v>0</v>
      </c>
      <c r="DQ132" s="63">
        <f t="shared" si="669"/>
        <v>0</v>
      </c>
      <c r="DR132" s="63">
        <f t="shared" si="669"/>
        <v>100</v>
      </c>
      <c r="DS132" s="63">
        <f t="shared" si="669"/>
        <v>95</v>
      </c>
      <c r="DT132" s="63">
        <f t="shared" si="669"/>
        <v>90.25</v>
      </c>
      <c r="DU132" s="63">
        <f t="shared" si="669"/>
        <v>85.737499999999997</v>
      </c>
      <c r="DV132" s="63">
        <f t="shared" si="670"/>
        <v>81.450624999999988</v>
      </c>
      <c r="DW132" s="63">
        <f t="shared" si="670"/>
        <v>77.378093749999991</v>
      </c>
      <c r="DX132" s="63">
        <f t="shared" si="670"/>
        <v>73.509189062499985</v>
      </c>
      <c r="DY132" s="63">
        <f t="shared" si="670"/>
        <v>69.833729609374984</v>
      </c>
      <c r="DZ132" s="63">
        <f t="shared" si="670"/>
        <v>67.738717721093735</v>
      </c>
      <c r="EA132" s="63">
        <f t="shared" si="670"/>
        <v>65.706556189460926</v>
      </c>
      <c r="EB132" s="63">
        <f t="shared" si="670"/>
        <v>63.735359503777097</v>
      </c>
      <c r="EC132" s="63">
        <f t="shared" si="670"/>
        <v>61.823298718663786</v>
      </c>
      <c r="ED132" s="63">
        <f t="shared" si="670"/>
        <v>59.968599757103867</v>
      </c>
      <c r="EE132" s="63">
        <f t="shared" si="670"/>
        <v>58.16954176439075</v>
      </c>
      <c r="EF132" s="63">
        <f t="shared" si="671"/>
        <v>56.42445551145903</v>
      </c>
      <c r="EG132" s="63">
        <f t="shared" si="671"/>
        <v>54.731721846115256</v>
      </c>
      <c r="EH132" s="63">
        <f t="shared" si="671"/>
        <v>53.089770190731798</v>
      </c>
      <c r="EI132" s="63">
        <f t="shared" si="671"/>
        <v>51.497077085009842</v>
      </c>
      <c r="EJ132" s="63">
        <f t="shared" si="671"/>
        <v>49.952164772459547</v>
      </c>
      <c r="EK132" s="63">
        <f t="shared" si="671"/>
        <v>48.453599829285757</v>
      </c>
      <c r="EL132" s="63">
        <f t="shared" si="671"/>
        <v>46.999991834407183</v>
      </c>
      <c r="EM132" s="63">
        <f t="shared" si="671"/>
        <v>45.589992079374966</v>
      </c>
      <c r="EN132" s="63">
        <f t="shared" si="671"/>
        <v>44.222292316993716</v>
      </c>
      <c r="EO132" s="63">
        <f t="shared" si="671"/>
        <v>42.8956235474839</v>
      </c>
      <c r="EP132" s="63">
        <f t="shared" si="672"/>
        <v>41.60875484105938</v>
      </c>
      <c r="EQ132" s="63">
        <f t="shared" si="672"/>
        <v>40.360492195827597</v>
      </c>
      <c r="ER132" s="63">
        <f t="shared" si="672"/>
        <v>0</v>
      </c>
      <c r="ES132" s="63">
        <f t="shared" si="672"/>
        <v>0</v>
      </c>
      <c r="ET132" s="63">
        <f t="shared" si="672"/>
        <v>0</v>
      </c>
      <c r="EU132" s="63">
        <f t="shared" si="672"/>
        <v>0</v>
      </c>
      <c r="EV132" s="63">
        <f t="shared" si="672"/>
        <v>0</v>
      </c>
      <c r="EW132" s="63">
        <f t="shared" si="672"/>
        <v>0</v>
      </c>
      <c r="EX132" s="63">
        <f t="shared" si="672"/>
        <v>80</v>
      </c>
      <c r="EY132" s="63">
        <f t="shared" si="672"/>
        <v>76</v>
      </c>
      <c r="EZ132" s="63">
        <f t="shared" si="673"/>
        <v>72.2</v>
      </c>
      <c r="FA132" s="63">
        <f t="shared" si="673"/>
        <v>68.59</v>
      </c>
      <c r="FB132" s="63">
        <f t="shared" si="673"/>
        <v>65.160499999999999</v>
      </c>
      <c r="FC132" s="63">
        <f t="shared" si="673"/>
        <v>61.902474999999995</v>
      </c>
      <c r="FD132" s="63">
        <f t="shared" si="673"/>
        <v>58.807351249999989</v>
      </c>
      <c r="FE132" s="63">
        <f t="shared" si="673"/>
        <v>55.866983687499989</v>
      </c>
      <c r="FF132" s="63">
        <f t="shared" si="673"/>
        <v>54.190974176874988</v>
      </c>
      <c r="FG132" s="63">
        <f t="shared" si="673"/>
        <v>52.565244951568744</v>
      </c>
      <c r="FH132" s="63">
        <f t="shared" si="673"/>
        <v>50.988287603021682</v>
      </c>
      <c r="FI132" s="63">
        <f t="shared" si="673"/>
        <v>49.458638974931034</v>
      </c>
      <c r="FJ132" s="63">
        <f t="shared" si="674"/>
        <v>47.974879805683095</v>
      </c>
      <c r="FK132" s="63">
        <f t="shared" si="674"/>
        <v>46.535633411512606</v>
      </c>
      <c r="FL132" s="63">
        <f t="shared" si="674"/>
        <v>45.139564409167228</v>
      </c>
      <c r="FM132" s="63">
        <f t="shared" si="674"/>
        <v>43.785377476892208</v>
      </c>
      <c r="FN132" s="63">
        <f t="shared" si="674"/>
        <v>42.47181615258544</v>
      </c>
      <c r="FO132" s="63">
        <f t="shared" si="674"/>
        <v>41.197661668007875</v>
      </c>
      <c r="FP132" s="63">
        <f t="shared" si="674"/>
        <v>39.961731817967639</v>
      </c>
      <c r="FQ132" s="63">
        <f t="shared" si="674"/>
        <v>38.762879863428608</v>
      </c>
      <c r="FR132" s="63">
        <f t="shared" si="674"/>
        <v>37.599993467525749</v>
      </c>
      <c r="FS132" s="63">
        <f t="shared" si="674"/>
        <v>36.471993663499973</v>
      </c>
      <c r="FT132" s="63">
        <f t="shared" si="675"/>
        <v>35.377833853594971</v>
      </c>
      <c r="FU132" s="63">
        <f t="shared" si="675"/>
        <v>34.316498837987119</v>
      </c>
      <c r="FV132" s="63">
        <f t="shared" si="675"/>
        <v>33.287003872847507</v>
      </c>
      <c r="FW132" s="63">
        <f t="shared" si="675"/>
        <v>32.288393756662082</v>
      </c>
      <c r="FX132" s="63">
        <f t="shared" si="675"/>
        <v>0</v>
      </c>
      <c r="FY132" s="63">
        <f t="shared" si="675"/>
        <v>0</v>
      </c>
      <c r="FZ132" s="63">
        <f t="shared" si="675"/>
        <v>0</v>
      </c>
      <c r="GA132" s="63">
        <f t="shared" si="675"/>
        <v>0</v>
      </c>
      <c r="GB132" s="63">
        <f t="shared" si="675"/>
        <v>0</v>
      </c>
      <c r="GC132" s="63">
        <f t="shared" si="675"/>
        <v>0</v>
      </c>
      <c r="GD132" s="63">
        <f t="shared" si="676"/>
        <v>64</v>
      </c>
      <c r="GE132" s="63">
        <f t="shared" si="676"/>
        <v>60.800000000000004</v>
      </c>
      <c r="GF132" s="63">
        <f t="shared" si="676"/>
        <v>57.760000000000005</v>
      </c>
      <c r="GG132" s="63">
        <f t="shared" si="676"/>
        <v>54.872000000000007</v>
      </c>
      <c r="GH132" s="63">
        <f t="shared" si="676"/>
        <v>52.128399999999999</v>
      </c>
      <c r="GI132" s="63">
        <f t="shared" si="676"/>
        <v>49.521979999999999</v>
      </c>
      <c r="GJ132" s="63">
        <f t="shared" si="676"/>
        <v>47.045880999999994</v>
      </c>
      <c r="GK132" s="63">
        <f t="shared" si="676"/>
        <v>44.693586949999997</v>
      </c>
      <c r="GL132" s="63">
        <f t="shared" si="676"/>
        <v>43.352779341499996</v>
      </c>
      <c r="GM132" s="63">
        <f t="shared" si="676"/>
        <v>42.052195961254995</v>
      </c>
      <c r="GN132" s="63">
        <f t="shared" si="677"/>
        <v>40.790630082417351</v>
      </c>
      <c r="GO132" s="63">
        <f t="shared" si="677"/>
        <v>39.566911179944832</v>
      </c>
      <c r="GP132" s="63">
        <f t="shared" si="677"/>
        <v>38.379903844546476</v>
      </c>
      <c r="GQ132" s="63">
        <f t="shared" si="677"/>
        <v>37.228506729210089</v>
      </c>
      <c r="GR132" s="63">
        <f t="shared" si="677"/>
        <v>36.111651527333784</v>
      </c>
      <c r="GS132" s="63">
        <f t="shared" si="677"/>
        <v>35.028301981513771</v>
      </c>
      <c r="GT132" s="63">
        <f t="shared" si="677"/>
        <v>33.977452922068352</v>
      </c>
      <c r="GU132" s="63">
        <f t="shared" si="677"/>
        <v>32.958129334406301</v>
      </c>
      <c r="GV132" s="63">
        <f t="shared" si="677"/>
        <v>31.969385454374112</v>
      </c>
      <c r="GW132" s="63">
        <f t="shared" si="677"/>
        <v>31.01030389074289</v>
      </c>
      <c r="GX132" s="63">
        <f t="shared" si="678"/>
        <v>30.079994774020602</v>
      </c>
      <c r="GY132" s="63">
        <f t="shared" si="678"/>
        <v>29.17759493079998</v>
      </c>
      <c r="GZ132" s="63">
        <f t="shared" si="678"/>
        <v>28.302267082875979</v>
      </c>
      <c r="HA132" s="63">
        <f t="shared" si="678"/>
        <v>27.453199070389697</v>
      </c>
      <c r="HB132" s="63">
        <f t="shared" si="678"/>
        <v>26.629603098278007</v>
      </c>
      <c r="HC132" s="63">
        <f t="shared" si="678"/>
        <v>25.830715005329665</v>
      </c>
      <c r="HD132" s="63">
        <f t="shared" si="678"/>
        <v>0</v>
      </c>
      <c r="HE132" s="63">
        <f t="shared" si="678"/>
        <v>0</v>
      </c>
      <c r="HF132" s="63">
        <f t="shared" si="678"/>
        <v>0</v>
      </c>
      <c r="HG132" s="63">
        <f t="shared" si="678"/>
        <v>0</v>
      </c>
      <c r="HH132" s="63">
        <f t="shared" si="679"/>
        <v>0</v>
      </c>
      <c r="HI132" s="63">
        <f t="shared" si="679"/>
        <v>0</v>
      </c>
      <c r="HJ132" s="63">
        <f t="shared" si="679"/>
        <v>51.2</v>
      </c>
      <c r="HK132" s="63">
        <f t="shared" si="679"/>
        <v>48.640000000000008</v>
      </c>
      <c r="HL132" s="63">
        <f t="shared" si="679"/>
        <v>46.208000000000006</v>
      </c>
      <c r="HM132" s="63">
        <f t="shared" si="679"/>
        <v>43.897600000000011</v>
      </c>
      <c r="HN132" s="63">
        <f t="shared" si="679"/>
        <v>41.702719999999999</v>
      </c>
      <c r="HO132" s="63">
        <f t="shared" si="679"/>
        <v>39.617584000000001</v>
      </c>
      <c r="HP132" s="63">
        <f t="shared" si="679"/>
        <v>37.636704799999997</v>
      </c>
      <c r="HQ132" s="63">
        <f t="shared" si="679"/>
        <v>35.754869559999996</v>
      </c>
      <c r="HR132" s="63">
        <f t="shared" si="680"/>
        <v>34.682223473199997</v>
      </c>
      <c r="HS132" s="63">
        <f t="shared" si="680"/>
        <v>33.641756769003997</v>
      </c>
      <c r="HT132" s="63">
        <f t="shared" si="680"/>
        <v>32.63250406593388</v>
      </c>
      <c r="HU132" s="63">
        <f t="shared" si="680"/>
        <v>31.653528943955866</v>
      </c>
      <c r="HV132" s="63">
        <f t="shared" si="680"/>
        <v>30.703923075637181</v>
      </c>
      <c r="HW132" s="63">
        <f t="shared" si="680"/>
        <v>29.782805383368071</v>
      </c>
      <c r="HX132" s="63">
        <f t="shared" si="680"/>
        <v>28.889321221867029</v>
      </c>
      <c r="HY132" s="63">
        <f t="shared" si="680"/>
        <v>28.022641585211019</v>
      </c>
      <c r="HZ132" s="63">
        <f t="shared" si="680"/>
        <v>27.181962337654682</v>
      </c>
      <c r="IA132" s="63">
        <f t="shared" si="680"/>
        <v>26.366503467525042</v>
      </c>
      <c r="IB132" s="63">
        <f t="shared" si="681"/>
        <v>25.575508363499292</v>
      </c>
      <c r="IC132" s="63">
        <f t="shared" si="681"/>
        <v>24.808243112594312</v>
      </c>
      <c r="ID132" s="63">
        <f t="shared" si="681"/>
        <v>24.063995819216483</v>
      </c>
      <c r="IE132" s="63">
        <f t="shared" si="681"/>
        <v>23.342075944639987</v>
      </c>
      <c r="IF132" s="63">
        <f t="shared" si="681"/>
        <v>22.641813666300784</v>
      </c>
      <c r="IG132" s="63">
        <f t="shared" si="681"/>
        <v>21.96255925631176</v>
      </c>
      <c r="IH132" s="63">
        <f t="shared" si="681"/>
        <v>21.303682478622406</v>
      </c>
      <c r="II132" s="63">
        <f t="shared" si="681"/>
        <v>20.664572004263732</v>
      </c>
      <c r="IJ132" s="63">
        <f t="shared" si="681"/>
        <v>0</v>
      </c>
      <c r="IK132" s="63">
        <f t="shared" si="681"/>
        <v>0</v>
      </c>
      <c r="IL132" s="63">
        <f t="shared" si="682"/>
        <v>0</v>
      </c>
      <c r="IM132" s="63">
        <f t="shared" si="682"/>
        <v>0</v>
      </c>
      <c r="IN132" s="63">
        <f t="shared" si="682"/>
        <v>0</v>
      </c>
      <c r="IO132" s="63">
        <f t="shared" si="682"/>
        <v>0</v>
      </c>
      <c r="IP132" s="63">
        <f t="shared" si="682"/>
        <v>40.960000000000008</v>
      </c>
      <c r="IQ132" s="63">
        <f t="shared" si="682"/>
        <v>38.912000000000006</v>
      </c>
      <c r="IR132" s="63">
        <f t="shared" si="682"/>
        <v>36.966400000000007</v>
      </c>
      <c r="IS132" s="63">
        <f t="shared" si="682"/>
        <v>35.118080000000013</v>
      </c>
      <c r="IT132" s="63">
        <f t="shared" si="682"/>
        <v>33.362175999999998</v>
      </c>
      <c r="IU132" s="63">
        <f t="shared" si="682"/>
        <v>31.694067200000003</v>
      </c>
      <c r="IV132" s="63">
        <f t="shared" si="683"/>
        <v>30.10936384</v>
      </c>
      <c r="IW132" s="63">
        <f t="shared" si="683"/>
        <v>28.603895647999998</v>
      </c>
      <c r="IX132" s="63">
        <f t="shared" si="683"/>
        <v>27.745778778559998</v>
      </c>
      <c r="IY132" s="63">
        <f t="shared" si="683"/>
        <v>26.913405415203201</v>
      </c>
      <c r="IZ132" s="63">
        <f t="shared" si="683"/>
        <v>26.106003252747104</v>
      </c>
      <c r="JA132" s="63">
        <f t="shared" si="683"/>
        <v>25.322823155164695</v>
      </c>
      <c r="JB132" s="63">
        <f t="shared" si="683"/>
        <v>24.563138460509748</v>
      </c>
    </row>
    <row r="133" spans="1:262" x14ac:dyDescent="0.2">
      <c r="A133" t="s">
        <v>108</v>
      </c>
      <c r="B133" t="s">
        <v>194</v>
      </c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DC133" s="22"/>
      <c r="DD133" s="22"/>
      <c r="DE133" s="22"/>
      <c r="DF133" s="22"/>
      <c r="DG133" s="22"/>
      <c r="DH133" s="22"/>
      <c r="DI133" s="1"/>
      <c r="DJ133" s="1"/>
      <c r="DK133" s="1"/>
      <c r="DL133" s="63">
        <f t="shared" si="669"/>
        <v>0</v>
      </c>
      <c r="DM133" s="63">
        <f t="shared" si="669"/>
        <v>0</v>
      </c>
      <c r="DN133" s="63">
        <f t="shared" si="669"/>
        <v>0</v>
      </c>
      <c r="DO133" s="63">
        <f t="shared" si="669"/>
        <v>0</v>
      </c>
      <c r="DP133" s="63">
        <f t="shared" si="669"/>
        <v>0</v>
      </c>
      <c r="DQ133" s="63">
        <f t="shared" si="669"/>
        <v>0</v>
      </c>
      <c r="DR133" s="63">
        <f t="shared" si="669"/>
        <v>100</v>
      </c>
      <c r="DS133" s="63">
        <f t="shared" si="669"/>
        <v>95</v>
      </c>
      <c r="DT133" s="63">
        <f t="shared" si="669"/>
        <v>90.25</v>
      </c>
      <c r="DU133" s="63">
        <f t="shared" si="669"/>
        <v>85.737499999999997</v>
      </c>
      <c r="DV133" s="63">
        <f t="shared" si="670"/>
        <v>81.450624999999988</v>
      </c>
      <c r="DW133" s="63">
        <f t="shared" si="670"/>
        <v>77.378093749999991</v>
      </c>
      <c r="DX133" s="63">
        <f t="shared" si="670"/>
        <v>73.509189062499985</v>
      </c>
      <c r="DY133" s="63">
        <f t="shared" si="670"/>
        <v>69.833729609374984</v>
      </c>
      <c r="DZ133" s="63">
        <f t="shared" si="670"/>
        <v>67.738717721093735</v>
      </c>
      <c r="EA133" s="63">
        <f t="shared" si="670"/>
        <v>65.706556189460926</v>
      </c>
      <c r="EB133" s="63">
        <f t="shared" si="670"/>
        <v>63.735359503777097</v>
      </c>
      <c r="EC133" s="63">
        <f t="shared" si="670"/>
        <v>61.823298718663786</v>
      </c>
      <c r="ED133" s="63">
        <f t="shared" si="670"/>
        <v>59.968599757103867</v>
      </c>
      <c r="EE133" s="63">
        <f t="shared" si="670"/>
        <v>58.16954176439075</v>
      </c>
      <c r="EF133" s="63">
        <f t="shared" si="671"/>
        <v>56.42445551145903</v>
      </c>
      <c r="EG133" s="63">
        <f t="shared" si="671"/>
        <v>54.731721846115256</v>
      </c>
      <c r="EH133" s="63">
        <f t="shared" si="671"/>
        <v>53.089770190731798</v>
      </c>
      <c r="EI133" s="63">
        <f t="shared" si="671"/>
        <v>51.497077085009842</v>
      </c>
      <c r="EJ133" s="63">
        <f t="shared" si="671"/>
        <v>49.952164772459547</v>
      </c>
      <c r="EK133" s="63">
        <f t="shared" si="671"/>
        <v>48.453599829285757</v>
      </c>
      <c r="EL133" s="63">
        <f t="shared" si="671"/>
        <v>46.999991834407183</v>
      </c>
      <c r="EM133" s="63">
        <f t="shared" si="671"/>
        <v>45.589992079374966</v>
      </c>
      <c r="EN133" s="63">
        <f t="shared" si="671"/>
        <v>44.222292316993716</v>
      </c>
      <c r="EO133" s="63">
        <f t="shared" si="671"/>
        <v>42.8956235474839</v>
      </c>
      <c r="EP133" s="63">
        <f t="shared" si="672"/>
        <v>41.60875484105938</v>
      </c>
      <c r="EQ133" s="63">
        <f t="shared" si="672"/>
        <v>40.360492195827597</v>
      </c>
      <c r="ER133" s="63">
        <f t="shared" si="672"/>
        <v>0</v>
      </c>
      <c r="ES133" s="63">
        <f t="shared" si="672"/>
        <v>0</v>
      </c>
      <c r="ET133" s="63">
        <f t="shared" si="672"/>
        <v>0</v>
      </c>
      <c r="EU133" s="63">
        <f t="shared" si="672"/>
        <v>0</v>
      </c>
      <c r="EV133" s="63">
        <f t="shared" si="672"/>
        <v>0</v>
      </c>
      <c r="EW133" s="63">
        <f t="shared" si="672"/>
        <v>0</v>
      </c>
      <c r="EX133" s="63">
        <f t="shared" si="672"/>
        <v>80</v>
      </c>
      <c r="EY133" s="63">
        <f t="shared" si="672"/>
        <v>76</v>
      </c>
      <c r="EZ133" s="63">
        <f t="shared" si="673"/>
        <v>72.2</v>
      </c>
      <c r="FA133" s="63">
        <f t="shared" si="673"/>
        <v>68.59</v>
      </c>
      <c r="FB133" s="63">
        <f t="shared" si="673"/>
        <v>65.160499999999999</v>
      </c>
      <c r="FC133" s="63">
        <f t="shared" si="673"/>
        <v>61.902474999999995</v>
      </c>
      <c r="FD133" s="63">
        <f t="shared" si="673"/>
        <v>58.807351249999989</v>
      </c>
      <c r="FE133" s="63">
        <f t="shared" si="673"/>
        <v>55.866983687499989</v>
      </c>
      <c r="FF133" s="63">
        <f t="shared" si="673"/>
        <v>54.190974176874988</v>
      </c>
      <c r="FG133" s="63">
        <f t="shared" si="673"/>
        <v>52.565244951568744</v>
      </c>
      <c r="FH133" s="63">
        <f t="shared" si="673"/>
        <v>50.988287603021682</v>
      </c>
      <c r="FI133" s="63">
        <f t="shared" si="673"/>
        <v>49.458638974931034</v>
      </c>
      <c r="FJ133" s="63">
        <f t="shared" si="674"/>
        <v>47.974879805683095</v>
      </c>
      <c r="FK133" s="63">
        <f t="shared" si="674"/>
        <v>46.535633411512606</v>
      </c>
      <c r="FL133" s="63">
        <f t="shared" si="674"/>
        <v>45.139564409167228</v>
      </c>
      <c r="FM133" s="63">
        <f t="shared" si="674"/>
        <v>43.785377476892208</v>
      </c>
      <c r="FN133" s="63">
        <f t="shared" si="674"/>
        <v>42.47181615258544</v>
      </c>
      <c r="FO133" s="63">
        <f t="shared" si="674"/>
        <v>41.197661668007875</v>
      </c>
      <c r="FP133" s="63">
        <f t="shared" si="674"/>
        <v>39.961731817967639</v>
      </c>
      <c r="FQ133" s="63">
        <f t="shared" si="674"/>
        <v>38.762879863428608</v>
      </c>
      <c r="FR133" s="63">
        <f t="shared" si="674"/>
        <v>37.599993467525749</v>
      </c>
      <c r="FS133" s="63">
        <f t="shared" si="674"/>
        <v>36.471993663499973</v>
      </c>
      <c r="FT133" s="63">
        <f t="shared" si="675"/>
        <v>35.377833853594971</v>
      </c>
      <c r="FU133" s="63">
        <f t="shared" si="675"/>
        <v>34.316498837987119</v>
      </c>
      <c r="FV133" s="63">
        <f t="shared" si="675"/>
        <v>33.287003872847507</v>
      </c>
      <c r="FW133" s="63">
        <f t="shared" si="675"/>
        <v>32.288393756662082</v>
      </c>
      <c r="FX133" s="63">
        <f t="shared" si="675"/>
        <v>0</v>
      </c>
      <c r="FY133" s="63">
        <f t="shared" si="675"/>
        <v>0</v>
      </c>
      <c r="FZ133" s="63">
        <f t="shared" si="675"/>
        <v>0</v>
      </c>
      <c r="GA133" s="63">
        <f t="shared" si="675"/>
        <v>0</v>
      </c>
      <c r="GB133" s="63">
        <f t="shared" si="675"/>
        <v>0</v>
      </c>
      <c r="GC133" s="63">
        <f t="shared" si="675"/>
        <v>0</v>
      </c>
      <c r="GD133" s="63">
        <f t="shared" si="676"/>
        <v>64</v>
      </c>
      <c r="GE133" s="63">
        <f t="shared" si="676"/>
        <v>60.800000000000004</v>
      </c>
      <c r="GF133" s="63">
        <f t="shared" si="676"/>
        <v>57.760000000000005</v>
      </c>
      <c r="GG133" s="63">
        <f t="shared" si="676"/>
        <v>54.872000000000007</v>
      </c>
      <c r="GH133" s="63">
        <f t="shared" si="676"/>
        <v>52.128399999999999</v>
      </c>
      <c r="GI133" s="63">
        <f t="shared" si="676"/>
        <v>49.521979999999999</v>
      </c>
      <c r="GJ133" s="63">
        <f t="shared" si="676"/>
        <v>47.045880999999994</v>
      </c>
      <c r="GK133" s="63">
        <f t="shared" si="676"/>
        <v>44.693586949999997</v>
      </c>
      <c r="GL133" s="63">
        <f t="shared" si="676"/>
        <v>43.352779341499996</v>
      </c>
      <c r="GM133" s="63">
        <f t="shared" si="676"/>
        <v>42.052195961254995</v>
      </c>
      <c r="GN133" s="63">
        <f t="shared" si="677"/>
        <v>40.790630082417351</v>
      </c>
      <c r="GO133" s="63">
        <f t="shared" si="677"/>
        <v>39.566911179944832</v>
      </c>
      <c r="GP133" s="63">
        <f t="shared" si="677"/>
        <v>38.379903844546476</v>
      </c>
      <c r="GQ133" s="63">
        <f t="shared" si="677"/>
        <v>37.228506729210089</v>
      </c>
      <c r="GR133" s="63">
        <f t="shared" si="677"/>
        <v>36.111651527333784</v>
      </c>
      <c r="GS133" s="63">
        <f t="shared" si="677"/>
        <v>35.028301981513771</v>
      </c>
      <c r="GT133" s="63">
        <f t="shared" si="677"/>
        <v>33.977452922068352</v>
      </c>
      <c r="GU133" s="63">
        <f t="shared" si="677"/>
        <v>32.958129334406301</v>
      </c>
      <c r="GV133" s="63">
        <f t="shared" si="677"/>
        <v>31.969385454374112</v>
      </c>
      <c r="GW133" s="63">
        <f t="shared" si="677"/>
        <v>31.01030389074289</v>
      </c>
      <c r="GX133" s="63">
        <f t="shared" si="678"/>
        <v>30.079994774020602</v>
      </c>
      <c r="GY133" s="63">
        <f t="shared" si="678"/>
        <v>29.17759493079998</v>
      </c>
      <c r="GZ133" s="63">
        <f t="shared" si="678"/>
        <v>28.302267082875979</v>
      </c>
      <c r="HA133" s="63">
        <f t="shared" si="678"/>
        <v>27.453199070389697</v>
      </c>
      <c r="HB133" s="63">
        <f t="shared" si="678"/>
        <v>26.629603098278007</v>
      </c>
      <c r="HC133" s="63">
        <f t="shared" si="678"/>
        <v>25.830715005329665</v>
      </c>
      <c r="HD133" s="63">
        <f t="shared" si="678"/>
        <v>0</v>
      </c>
      <c r="HE133" s="63">
        <f t="shared" si="678"/>
        <v>0</v>
      </c>
      <c r="HF133" s="63">
        <f t="shared" si="678"/>
        <v>0</v>
      </c>
      <c r="HG133" s="63">
        <f t="shared" si="678"/>
        <v>0</v>
      </c>
      <c r="HH133" s="63">
        <f t="shared" si="679"/>
        <v>0</v>
      </c>
      <c r="HI133" s="63">
        <f t="shared" si="679"/>
        <v>0</v>
      </c>
      <c r="HJ133" s="63">
        <f t="shared" si="679"/>
        <v>51.2</v>
      </c>
      <c r="HK133" s="63">
        <f t="shared" si="679"/>
        <v>48.640000000000008</v>
      </c>
      <c r="HL133" s="63">
        <f t="shared" si="679"/>
        <v>46.208000000000006</v>
      </c>
      <c r="HM133" s="63">
        <f t="shared" si="679"/>
        <v>43.897600000000011</v>
      </c>
      <c r="HN133" s="63">
        <f t="shared" si="679"/>
        <v>41.702719999999999</v>
      </c>
      <c r="HO133" s="63">
        <f t="shared" si="679"/>
        <v>39.617584000000001</v>
      </c>
      <c r="HP133" s="63">
        <f t="shared" si="679"/>
        <v>37.636704799999997</v>
      </c>
      <c r="HQ133" s="63">
        <f t="shared" si="679"/>
        <v>35.754869559999996</v>
      </c>
      <c r="HR133" s="63">
        <f t="shared" si="680"/>
        <v>34.682223473199997</v>
      </c>
      <c r="HS133" s="63">
        <f t="shared" si="680"/>
        <v>33.641756769003997</v>
      </c>
      <c r="HT133" s="63">
        <f t="shared" si="680"/>
        <v>32.63250406593388</v>
      </c>
      <c r="HU133" s="63">
        <f t="shared" si="680"/>
        <v>31.653528943955866</v>
      </c>
      <c r="HV133" s="63">
        <f t="shared" si="680"/>
        <v>30.703923075637181</v>
      </c>
      <c r="HW133" s="63">
        <f t="shared" si="680"/>
        <v>29.782805383368071</v>
      </c>
      <c r="HX133" s="63">
        <f t="shared" si="680"/>
        <v>28.889321221867029</v>
      </c>
      <c r="HY133" s="63">
        <f t="shared" si="680"/>
        <v>28.022641585211019</v>
      </c>
      <c r="HZ133" s="63">
        <f t="shared" si="680"/>
        <v>27.181962337654682</v>
      </c>
      <c r="IA133" s="63">
        <f t="shared" si="680"/>
        <v>26.366503467525042</v>
      </c>
      <c r="IB133" s="63">
        <f t="shared" si="681"/>
        <v>25.575508363499292</v>
      </c>
      <c r="IC133" s="63">
        <f t="shared" si="681"/>
        <v>24.808243112594312</v>
      </c>
      <c r="ID133" s="63">
        <f t="shared" si="681"/>
        <v>24.063995819216483</v>
      </c>
      <c r="IE133" s="63">
        <f t="shared" si="681"/>
        <v>23.342075944639987</v>
      </c>
      <c r="IF133" s="63">
        <f t="shared" si="681"/>
        <v>22.641813666300784</v>
      </c>
      <c r="IG133" s="63">
        <f t="shared" si="681"/>
        <v>21.96255925631176</v>
      </c>
      <c r="IH133" s="63">
        <f t="shared" si="681"/>
        <v>21.303682478622406</v>
      </c>
      <c r="II133" s="63">
        <f t="shared" si="681"/>
        <v>20.664572004263732</v>
      </c>
      <c r="IJ133" s="63">
        <f t="shared" si="681"/>
        <v>0</v>
      </c>
      <c r="IK133" s="63">
        <f t="shared" si="681"/>
        <v>0</v>
      </c>
      <c r="IL133" s="63">
        <f t="shared" si="682"/>
        <v>0</v>
      </c>
      <c r="IM133" s="63">
        <f t="shared" si="682"/>
        <v>0</v>
      </c>
      <c r="IN133" s="63">
        <f t="shared" si="682"/>
        <v>0</v>
      </c>
      <c r="IO133" s="63">
        <f t="shared" si="682"/>
        <v>0</v>
      </c>
      <c r="IP133" s="63">
        <f t="shared" si="682"/>
        <v>40.960000000000008</v>
      </c>
      <c r="IQ133" s="63">
        <f t="shared" si="682"/>
        <v>38.912000000000006</v>
      </c>
      <c r="IR133" s="63">
        <f t="shared" si="682"/>
        <v>36.966400000000007</v>
      </c>
      <c r="IS133" s="63">
        <f t="shared" si="682"/>
        <v>35.118080000000013</v>
      </c>
      <c r="IT133" s="63">
        <f t="shared" si="682"/>
        <v>33.362175999999998</v>
      </c>
      <c r="IU133" s="63">
        <f t="shared" si="682"/>
        <v>31.694067200000003</v>
      </c>
      <c r="IV133" s="63">
        <f t="shared" si="683"/>
        <v>30.10936384</v>
      </c>
      <c r="IW133" s="63">
        <f t="shared" si="683"/>
        <v>28.603895647999998</v>
      </c>
      <c r="IX133" s="63">
        <f t="shared" si="683"/>
        <v>27.745778778559998</v>
      </c>
      <c r="IY133" s="63">
        <f t="shared" si="683"/>
        <v>26.913405415203201</v>
      </c>
      <c r="IZ133" s="63">
        <f t="shared" si="683"/>
        <v>26.106003252747104</v>
      </c>
      <c r="JA133" s="63">
        <f t="shared" si="683"/>
        <v>25.322823155164695</v>
      </c>
      <c r="JB133" s="63">
        <f t="shared" si="683"/>
        <v>24.563138460509748</v>
      </c>
    </row>
    <row r="134" spans="1:262" x14ac:dyDescent="0.2">
      <c r="A134" t="s">
        <v>108</v>
      </c>
      <c r="B134" t="s">
        <v>195</v>
      </c>
      <c r="DI134" s="1"/>
      <c r="DJ134" s="1"/>
      <c r="DK134" s="1"/>
      <c r="DL134" s="1"/>
      <c r="DM134" s="1"/>
      <c r="DN134" s="1"/>
      <c r="DO134" s="63">
        <f t="shared" ref="DO134:DX138" si="684">C$182</f>
        <v>0</v>
      </c>
      <c r="DP134" s="63">
        <f t="shared" si="684"/>
        <v>0</v>
      </c>
      <c r="DQ134" s="63">
        <f t="shared" si="684"/>
        <v>0</v>
      </c>
      <c r="DR134" s="63">
        <f t="shared" si="684"/>
        <v>0</v>
      </c>
      <c r="DS134" s="63">
        <f t="shared" si="684"/>
        <v>0</v>
      </c>
      <c r="DT134" s="63">
        <f t="shared" si="684"/>
        <v>0</v>
      </c>
      <c r="DU134" s="63">
        <f t="shared" si="684"/>
        <v>100</v>
      </c>
      <c r="DV134" s="63">
        <f t="shared" si="684"/>
        <v>95</v>
      </c>
      <c r="DW134" s="63">
        <f t="shared" si="684"/>
        <v>90.25</v>
      </c>
      <c r="DX134" s="63">
        <f t="shared" si="684"/>
        <v>85.737499999999997</v>
      </c>
      <c r="DY134" s="63">
        <f t="shared" ref="DY134:EH138" si="685">M$182</f>
        <v>81.450624999999988</v>
      </c>
      <c r="DZ134" s="63">
        <f t="shared" si="685"/>
        <v>77.378093749999991</v>
      </c>
      <c r="EA134" s="63">
        <f t="shared" si="685"/>
        <v>73.509189062499985</v>
      </c>
      <c r="EB134" s="63">
        <f t="shared" si="685"/>
        <v>69.833729609374984</v>
      </c>
      <c r="EC134" s="63">
        <f t="shared" si="685"/>
        <v>67.738717721093735</v>
      </c>
      <c r="ED134" s="63">
        <f t="shared" si="685"/>
        <v>65.706556189460926</v>
      </c>
      <c r="EE134" s="63">
        <f t="shared" si="685"/>
        <v>63.735359503777097</v>
      </c>
      <c r="EF134" s="63">
        <f t="shared" si="685"/>
        <v>61.823298718663786</v>
      </c>
      <c r="EG134" s="63">
        <f t="shared" si="685"/>
        <v>59.968599757103867</v>
      </c>
      <c r="EH134" s="63">
        <f t="shared" si="685"/>
        <v>58.16954176439075</v>
      </c>
      <c r="EI134" s="63">
        <f t="shared" ref="EI134:ER138" si="686">W$182</f>
        <v>56.42445551145903</v>
      </c>
      <c r="EJ134" s="63">
        <f t="shared" si="686"/>
        <v>54.731721846115256</v>
      </c>
      <c r="EK134" s="63">
        <f t="shared" si="686"/>
        <v>53.089770190731798</v>
      </c>
      <c r="EL134" s="63">
        <f t="shared" si="686"/>
        <v>51.497077085009842</v>
      </c>
      <c r="EM134" s="63">
        <f t="shared" si="686"/>
        <v>49.952164772459547</v>
      </c>
      <c r="EN134" s="63">
        <f t="shared" si="686"/>
        <v>48.453599829285757</v>
      </c>
      <c r="EO134" s="63">
        <f t="shared" si="686"/>
        <v>46.999991834407183</v>
      </c>
      <c r="EP134" s="63">
        <f t="shared" si="686"/>
        <v>45.589992079374966</v>
      </c>
      <c r="EQ134" s="63">
        <f t="shared" si="686"/>
        <v>44.222292316993716</v>
      </c>
      <c r="ER134" s="63">
        <f t="shared" si="686"/>
        <v>42.8956235474839</v>
      </c>
      <c r="ES134" s="63">
        <f t="shared" ref="ES134:FB138" si="687">AG$182</f>
        <v>41.60875484105938</v>
      </c>
      <c r="ET134" s="63">
        <f t="shared" si="687"/>
        <v>40.360492195827597</v>
      </c>
      <c r="EU134" s="63">
        <f t="shared" si="687"/>
        <v>0</v>
      </c>
      <c r="EV134" s="63">
        <f t="shared" si="687"/>
        <v>0</v>
      </c>
      <c r="EW134" s="63">
        <f t="shared" si="687"/>
        <v>0</v>
      </c>
      <c r="EX134" s="63">
        <f t="shared" si="687"/>
        <v>0</v>
      </c>
      <c r="EY134" s="63">
        <f t="shared" si="687"/>
        <v>0</v>
      </c>
      <c r="EZ134" s="63">
        <f t="shared" si="687"/>
        <v>0</v>
      </c>
      <c r="FA134" s="63">
        <f t="shared" si="687"/>
        <v>80</v>
      </c>
      <c r="FB134" s="63">
        <f t="shared" si="687"/>
        <v>76</v>
      </c>
      <c r="FC134" s="63">
        <f t="shared" ref="FC134:FL138" si="688">AQ$182</f>
        <v>72.2</v>
      </c>
      <c r="FD134" s="63">
        <f t="shared" si="688"/>
        <v>68.59</v>
      </c>
      <c r="FE134" s="63">
        <f t="shared" si="688"/>
        <v>65.160499999999999</v>
      </c>
      <c r="FF134" s="63">
        <f t="shared" si="688"/>
        <v>61.902474999999995</v>
      </c>
      <c r="FG134" s="63">
        <f t="shared" si="688"/>
        <v>58.807351249999989</v>
      </c>
      <c r="FH134" s="63">
        <f t="shared" si="688"/>
        <v>55.866983687499989</v>
      </c>
      <c r="FI134" s="63">
        <f t="shared" si="688"/>
        <v>54.190974176874988</v>
      </c>
      <c r="FJ134" s="63">
        <f t="shared" si="688"/>
        <v>52.565244951568744</v>
      </c>
      <c r="FK134" s="63">
        <f t="shared" si="688"/>
        <v>50.988287603021682</v>
      </c>
      <c r="FL134" s="63">
        <f t="shared" si="688"/>
        <v>49.458638974931034</v>
      </c>
      <c r="FM134" s="63">
        <f t="shared" ref="FM134:FV138" si="689">BA$182</f>
        <v>47.974879805683095</v>
      </c>
      <c r="FN134" s="63">
        <f t="shared" si="689"/>
        <v>46.535633411512606</v>
      </c>
      <c r="FO134" s="63">
        <f t="shared" si="689"/>
        <v>45.139564409167228</v>
      </c>
      <c r="FP134" s="63">
        <f t="shared" si="689"/>
        <v>43.785377476892208</v>
      </c>
      <c r="FQ134" s="63">
        <f t="shared" si="689"/>
        <v>42.47181615258544</v>
      </c>
      <c r="FR134" s="63">
        <f t="shared" si="689"/>
        <v>41.197661668007875</v>
      </c>
      <c r="FS134" s="63">
        <f t="shared" si="689"/>
        <v>39.961731817967639</v>
      </c>
      <c r="FT134" s="63">
        <f t="shared" si="689"/>
        <v>38.762879863428608</v>
      </c>
      <c r="FU134" s="63">
        <f t="shared" si="689"/>
        <v>37.599993467525749</v>
      </c>
      <c r="FV134" s="63">
        <f t="shared" si="689"/>
        <v>36.471993663499973</v>
      </c>
      <c r="FW134" s="63">
        <f t="shared" ref="FW134:GF138" si="690">BK$182</f>
        <v>35.377833853594971</v>
      </c>
      <c r="FX134" s="63">
        <f t="shared" si="690"/>
        <v>34.316498837987119</v>
      </c>
      <c r="FY134" s="63">
        <f t="shared" si="690"/>
        <v>33.287003872847507</v>
      </c>
      <c r="FZ134" s="63">
        <f t="shared" si="690"/>
        <v>32.288393756662082</v>
      </c>
      <c r="GA134" s="63">
        <f t="shared" si="690"/>
        <v>0</v>
      </c>
      <c r="GB134" s="63">
        <f t="shared" si="690"/>
        <v>0</v>
      </c>
      <c r="GC134" s="63">
        <f t="shared" si="690"/>
        <v>0</v>
      </c>
      <c r="GD134" s="63">
        <f t="shared" si="690"/>
        <v>0</v>
      </c>
      <c r="GE134" s="63">
        <f t="shared" si="690"/>
        <v>0</v>
      </c>
      <c r="GF134" s="63">
        <f t="shared" si="690"/>
        <v>0</v>
      </c>
      <c r="GG134" s="63">
        <f t="shared" ref="GG134:GP138" si="691">BU$182</f>
        <v>64</v>
      </c>
      <c r="GH134" s="63">
        <f t="shared" si="691"/>
        <v>60.800000000000004</v>
      </c>
      <c r="GI134" s="63">
        <f t="shared" si="691"/>
        <v>57.760000000000005</v>
      </c>
      <c r="GJ134" s="63">
        <f t="shared" si="691"/>
        <v>54.872000000000007</v>
      </c>
      <c r="GK134" s="63">
        <f t="shared" si="691"/>
        <v>52.128399999999999</v>
      </c>
      <c r="GL134" s="63">
        <f t="shared" si="691"/>
        <v>49.521979999999999</v>
      </c>
      <c r="GM134" s="63">
        <f t="shared" si="691"/>
        <v>47.045880999999994</v>
      </c>
      <c r="GN134" s="63">
        <f t="shared" si="691"/>
        <v>44.693586949999997</v>
      </c>
      <c r="GO134" s="63">
        <f t="shared" si="691"/>
        <v>43.352779341499996</v>
      </c>
      <c r="GP134" s="63">
        <f t="shared" si="691"/>
        <v>42.052195961254995</v>
      </c>
      <c r="GQ134" s="63">
        <f t="shared" ref="GQ134:GZ138" si="692">CE$182</f>
        <v>40.790630082417351</v>
      </c>
      <c r="GR134" s="63">
        <f t="shared" si="692"/>
        <v>39.566911179944832</v>
      </c>
      <c r="GS134" s="63">
        <f t="shared" si="692"/>
        <v>38.379903844546476</v>
      </c>
      <c r="GT134" s="63">
        <f t="shared" si="692"/>
        <v>37.228506729210089</v>
      </c>
      <c r="GU134" s="63">
        <f t="shared" si="692"/>
        <v>36.111651527333784</v>
      </c>
      <c r="GV134" s="63">
        <f t="shared" si="692"/>
        <v>35.028301981513771</v>
      </c>
      <c r="GW134" s="63">
        <f t="shared" si="692"/>
        <v>33.977452922068352</v>
      </c>
      <c r="GX134" s="63">
        <f t="shared" si="692"/>
        <v>32.958129334406301</v>
      </c>
      <c r="GY134" s="63">
        <f t="shared" si="692"/>
        <v>31.969385454374112</v>
      </c>
      <c r="GZ134" s="63">
        <f t="shared" si="692"/>
        <v>31.01030389074289</v>
      </c>
      <c r="HA134" s="63">
        <f t="shared" ref="HA134:HJ138" si="693">CO$182</f>
        <v>30.079994774020602</v>
      </c>
      <c r="HB134" s="63">
        <f t="shared" si="693"/>
        <v>29.17759493079998</v>
      </c>
      <c r="HC134" s="63">
        <f t="shared" si="693"/>
        <v>28.302267082875979</v>
      </c>
      <c r="HD134" s="63">
        <f t="shared" si="693"/>
        <v>27.453199070389697</v>
      </c>
      <c r="HE134" s="63">
        <f t="shared" si="693"/>
        <v>26.629603098278007</v>
      </c>
      <c r="HF134" s="63">
        <f t="shared" si="693"/>
        <v>25.830715005329665</v>
      </c>
      <c r="HG134" s="63">
        <f t="shared" si="693"/>
        <v>0</v>
      </c>
      <c r="HH134" s="63">
        <f t="shared" si="693"/>
        <v>0</v>
      </c>
      <c r="HI134" s="63">
        <f t="shared" si="693"/>
        <v>0</v>
      </c>
      <c r="HJ134" s="63">
        <f t="shared" si="693"/>
        <v>0</v>
      </c>
      <c r="HK134" s="63">
        <f t="shared" ref="HK134:HT138" si="694">CY$182</f>
        <v>0</v>
      </c>
      <c r="HL134" s="63">
        <f t="shared" si="694"/>
        <v>0</v>
      </c>
      <c r="HM134" s="63">
        <f t="shared" si="694"/>
        <v>51.2</v>
      </c>
      <c r="HN134" s="63">
        <f t="shared" si="694"/>
        <v>48.640000000000008</v>
      </c>
      <c r="HO134" s="63">
        <f t="shared" si="694"/>
        <v>46.208000000000006</v>
      </c>
      <c r="HP134" s="63">
        <f t="shared" si="694"/>
        <v>43.897600000000011</v>
      </c>
      <c r="HQ134" s="63">
        <f t="shared" si="694"/>
        <v>41.702719999999999</v>
      </c>
      <c r="HR134" s="63">
        <f t="shared" si="694"/>
        <v>39.617584000000001</v>
      </c>
      <c r="HS134" s="63">
        <f t="shared" si="694"/>
        <v>37.636704799999997</v>
      </c>
      <c r="HT134" s="63">
        <f t="shared" si="694"/>
        <v>35.754869559999996</v>
      </c>
      <c r="HU134" s="63">
        <f t="shared" ref="HU134:ID138" si="695">DI$182</f>
        <v>34.682223473199997</v>
      </c>
      <c r="HV134" s="63">
        <f t="shared" si="695"/>
        <v>33.641756769003997</v>
      </c>
      <c r="HW134" s="63">
        <f t="shared" si="695"/>
        <v>32.63250406593388</v>
      </c>
      <c r="HX134" s="63">
        <f t="shared" si="695"/>
        <v>31.653528943955866</v>
      </c>
      <c r="HY134" s="63">
        <f t="shared" si="695"/>
        <v>30.703923075637181</v>
      </c>
      <c r="HZ134" s="63">
        <f t="shared" si="695"/>
        <v>29.782805383368071</v>
      </c>
      <c r="IA134" s="63">
        <f t="shared" si="695"/>
        <v>28.889321221867029</v>
      </c>
      <c r="IB134" s="63">
        <f t="shared" si="695"/>
        <v>28.022641585211019</v>
      </c>
      <c r="IC134" s="63">
        <f t="shared" si="695"/>
        <v>27.181962337654682</v>
      </c>
      <c r="ID134" s="63">
        <f t="shared" si="695"/>
        <v>26.366503467525042</v>
      </c>
      <c r="IE134" s="63">
        <f t="shared" ref="IE134:IN138" si="696">DS$182</f>
        <v>25.575508363499292</v>
      </c>
      <c r="IF134" s="63">
        <f t="shared" si="696"/>
        <v>24.808243112594312</v>
      </c>
      <c r="IG134" s="63">
        <f t="shared" si="696"/>
        <v>24.063995819216483</v>
      </c>
      <c r="IH134" s="63">
        <f t="shared" si="696"/>
        <v>23.342075944639987</v>
      </c>
      <c r="II134" s="63">
        <f t="shared" si="696"/>
        <v>22.641813666300784</v>
      </c>
      <c r="IJ134" s="63">
        <f t="shared" si="696"/>
        <v>21.96255925631176</v>
      </c>
      <c r="IK134" s="63">
        <f t="shared" si="696"/>
        <v>21.303682478622406</v>
      </c>
      <c r="IL134" s="63">
        <f t="shared" si="696"/>
        <v>20.664572004263732</v>
      </c>
      <c r="IM134" s="63">
        <f t="shared" si="696"/>
        <v>0</v>
      </c>
      <c r="IN134" s="63">
        <f t="shared" si="696"/>
        <v>0</v>
      </c>
      <c r="IO134" s="63">
        <f t="shared" ref="IO134:IX138" si="697">EC$182</f>
        <v>0</v>
      </c>
      <c r="IP134" s="63">
        <f t="shared" si="697"/>
        <v>0</v>
      </c>
      <c r="IQ134" s="63">
        <f t="shared" si="697"/>
        <v>0</v>
      </c>
      <c r="IR134" s="63">
        <f t="shared" si="697"/>
        <v>0</v>
      </c>
      <c r="IS134" s="63">
        <f t="shared" si="697"/>
        <v>40.960000000000008</v>
      </c>
      <c r="IT134" s="63">
        <f t="shared" si="697"/>
        <v>38.912000000000006</v>
      </c>
      <c r="IU134" s="63">
        <f t="shared" si="697"/>
        <v>36.966400000000007</v>
      </c>
      <c r="IV134" s="63">
        <f t="shared" si="697"/>
        <v>35.118080000000013</v>
      </c>
      <c r="IW134" s="63">
        <f t="shared" si="697"/>
        <v>33.362175999999998</v>
      </c>
      <c r="IX134" s="63">
        <f t="shared" si="697"/>
        <v>31.694067200000003</v>
      </c>
      <c r="IY134" s="63">
        <f t="shared" ref="IY134:JB138" si="698">EM$182</f>
        <v>30.10936384</v>
      </c>
      <c r="IZ134" s="63">
        <f t="shared" si="698"/>
        <v>28.603895647999998</v>
      </c>
      <c r="JA134" s="63">
        <f t="shared" si="698"/>
        <v>27.745778778559998</v>
      </c>
      <c r="JB134" s="63">
        <f t="shared" si="698"/>
        <v>26.913405415203201</v>
      </c>
    </row>
    <row r="135" spans="1:262" x14ac:dyDescent="0.2">
      <c r="A135" t="s">
        <v>108</v>
      </c>
      <c r="B135" t="s">
        <v>196</v>
      </c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DC135" s="22"/>
      <c r="DD135" s="22"/>
      <c r="DE135" s="22"/>
      <c r="DF135" s="22"/>
      <c r="DG135" s="22"/>
      <c r="DH135" s="22"/>
      <c r="DI135" s="1"/>
      <c r="DJ135" s="1"/>
      <c r="DK135" s="1"/>
      <c r="DL135" s="1"/>
      <c r="DM135" s="1"/>
      <c r="DN135" s="1"/>
      <c r="DO135" s="63">
        <f t="shared" si="684"/>
        <v>0</v>
      </c>
      <c r="DP135" s="63">
        <f t="shared" si="684"/>
        <v>0</v>
      </c>
      <c r="DQ135" s="63">
        <f t="shared" si="684"/>
        <v>0</v>
      </c>
      <c r="DR135" s="63">
        <f t="shared" si="684"/>
        <v>0</v>
      </c>
      <c r="DS135" s="63">
        <f t="shared" si="684"/>
        <v>0</v>
      </c>
      <c r="DT135" s="63">
        <f t="shared" si="684"/>
        <v>0</v>
      </c>
      <c r="DU135" s="63">
        <f t="shared" si="684"/>
        <v>100</v>
      </c>
      <c r="DV135" s="63">
        <f t="shared" si="684"/>
        <v>95</v>
      </c>
      <c r="DW135" s="63">
        <f t="shared" si="684"/>
        <v>90.25</v>
      </c>
      <c r="DX135" s="63">
        <f t="shared" si="684"/>
        <v>85.737499999999997</v>
      </c>
      <c r="DY135" s="63">
        <f t="shared" si="685"/>
        <v>81.450624999999988</v>
      </c>
      <c r="DZ135" s="63">
        <f t="shared" si="685"/>
        <v>77.378093749999991</v>
      </c>
      <c r="EA135" s="63">
        <f t="shared" si="685"/>
        <v>73.509189062499985</v>
      </c>
      <c r="EB135" s="63">
        <f t="shared" si="685"/>
        <v>69.833729609374984</v>
      </c>
      <c r="EC135" s="63">
        <f t="shared" si="685"/>
        <v>67.738717721093735</v>
      </c>
      <c r="ED135" s="63">
        <f t="shared" si="685"/>
        <v>65.706556189460926</v>
      </c>
      <c r="EE135" s="63">
        <f t="shared" si="685"/>
        <v>63.735359503777097</v>
      </c>
      <c r="EF135" s="63">
        <f t="shared" si="685"/>
        <v>61.823298718663786</v>
      </c>
      <c r="EG135" s="63">
        <f t="shared" si="685"/>
        <v>59.968599757103867</v>
      </c>
      <c r="EH135" s="63">
        <f t="shared" si="685"/>
        <v>58.16954176439075</v>
      </c>
      <c r="EI135" s="63">
        <f t="shared" si="686"/>
        <v>56.42445551145903</v>
      </c>
      <c r="EJ135" s="63">
        <f t="shared" si="686"/>
        <v>54.731721846115256</v>
      </c>
      <c r="EK135" s="63">
        <f t="shared" si="686"/>
        <v>53.089770190731798</v>
      </c>
      <c r="EL135" s="63">
        <f t="shared" si="686"/>
        <v>51.497077085009842</v>
      </c>
      <c r="EM135" s="63">
        <f t="shared" si="686"/>
        <v>49.952164772459547</v>
      </c>
      <c r="EN135" s="63">
        <f t="shared" si="686"/>
        <v>48.453599829285757</v>
      </c>
      <c r="EO135" s="63">
        <f t="shared" si="686"/>
        <v>46.999991834407183</v>
      </c>
      <c r="EP135" s="63">
        <f t="shared" si="686"/>
        <v>45.589992079374966</v>
      </c>
      <c r="EQ135" s="63">
        <f t="shared" si="686"/>
        <v>44.222292316993716</v>
      </c>
      <c r="ER135" s="63">
        <f t="shared" si="686"/>
        <v>42.8956235474839</v>
      </c>
      <c r="ES135" s="63">
        <f t="shared" si="687"/>
        <v>41.60875484105938</v>
      </c>
      <c r="ET135" s="63">
        <f t="shared" si="687"/>
        <v>40.360492195827597</v>
      </c>
      <c r="EU135" s="63">
        <f t="shared" si="687"/>
        <v>0</v>
      </c>
      <c r="EV135" s="63">
        <f t="shared" si="687"/>
        <v>0</v>
      </c>
      <c r="EW135" s="63">
        <f t="shared" si="687"/>
        <v>0</v>
      </c>
      <c r="EX135" s="63">
        <f t="shared" si="687"/>
        <v>0</v>
      </c>
      <c r="EY135" s="63">
        <f t="shared" si="687"/>
        <v>0</v>
      </c>
      <c r="EZ135" s="63">
        <f t="shared" si="687"/>
        <v>0</v>
      </c>
      <c r="FA135" s="63">
        <f t="shared" si="687"/>
        <v>80</v>
      </c>
      <c r="FB135" s="63">
        <f t="shared" si="687"/>
        <v>76</v>
      </c>
      <c r="FC135" s="63">
        <f t="shared" si="688"/>
        <v>72.2</v>
      </c>
      <c r="FD135" s="63">
        <f t="shared" si="688"/>
        <v>68.59</v>
      </c>
      <c r="FE135" s="63">
        <f t="shared" si="688"/>
        <v>65.160499999999999</v>
      </c>
      <c r="FF135" s="63">
        <f t="shared" si="688"/>
        <v>61.902474999999995</v>
      </c>
      <c r="FG135" s="63">
        <f t="shared" si="688"/>
        <v>58.807351249999989</v>
      </c>
      <c r="FH135" s="63">
        <f t="shared" si="688"/>
        <v>55.866983687499989</v>
      </c>
      <c r="FI135" s="63">
        <f t="shared" si="688"/>
        <v>54.190974176874988</v>
      </c>
      <c r="FJ135" s="63">
        <f t="shared" si="688"/>
        <v>52.565244951568744</v>
      </c>
      <c r="FK135" s="63">
        <f t="shared" si="688"/>
        <v>50.988287603021682</v>
      </c>
      <c r="FL135" s="63">
        <f t="shared" si="688"/>
        <v>49.458638974931034</v>
      </c>
      <c r="FM135" s="63">
        <f t="shared" si="689"/>
        <v>47.974879805683095</v>
      </c>
      <c r="FN135" s="63">
        <f t="shared" si="689"/>
        <v>46.535633411512606</v>
      </c>
      <c r="FO135" s="63">
        <f t="shared" si="689"/>
        <v>45.139564409167228</v>
      </c>
      <c r="FP135" s="63">
        <f t="shared" si="689"/>
        <v>43.785377476892208</v>
      </c>
      <c r="FQ135" s="63">
        <f t="shared" si="689"/>
        <v>42.47181615258544</v>
      </c>
      <c r="FR135" s="63">
        <f t="shared" si="689"/>
        <v>41.197661668007875</v>
      </c>
      <c r="FS135" s="63">
        <f t="shared" si="689"/>
        <v>39.961731817967639</v>
      </c>
      <c r="FT135" s="63">
        <f t="shared" si="689"/>
        <v>38.762879863428608</v>
      </c>
      <c r="FU135" s="63">
        <f t="shared" si="689"/>
        <v>37.599993467525749</v>
      </c>
      <c r="FV135" s="63">
        <f t="shared" si="689"/>
        <v>36.471993663499973</v>
      </c>
      <c r="FW135" s="63">
        <f t="shared" si="690"/>
        <v>35.377833853594971</v>
      </c>
      <c r="FX135" s="63">
        <f t="shared" si="690"/>
        <v>34.316498837987119</v>
      </c>
      <c r="FY135" s="63">
        <f t="shared" si="690"/>
        <v>33.287003872847507</v>
      </c>
      <c r="FZ135" s="63">
        <f t="shared" si="690"/>
        <v>32.288393756662082</v>
      </c>
      <c r="GA135" s="63">
        <f t="shared" si="690"/>
        <v>0</v>
      </c>
      <c r="GB135" s="63">
        <f t="shared" si="690"/>
        <v>0</v>
      </c>
      <c r="GC135" s="63">
        <f t="shared" si="690"/>
        <v>0</v>
      </c>
      <c r="GD135" s="63">
        <f t="shared" si="690"/>
        <v>0</v>
      </c>
      <c r="GE135" s="63">
        <f t="shared" si="690"/>
        <v>0</v>
      </c>
      <c r="GF135" s="63">
        <f t="shared" si="690"/>
        <v>0</v>
      </c>
      <c r="GG135" s="63">
        <f t="shared" si="691"/>
        <v>64</v>
      </c>
      <c r="GH135" s="63">
        <f t="shared" si="691"/>
        <v>60.800000000000004</v>
      </c>
      <c r="GI135" s="63">
        <f t="shared" si="691"/>
        <v>57.760000000000005</v>
      </c>
      <c r="GJ135" s="63">
        <f t="shared" si="691"/>
        <v>54.872000000000007</v>
      </c>
      <c r="GK135" s="63">
        <f t="shared" si="691"/>
        <v>52.128399999999999</v>
      </c>
      <c r="GL135" s="63">
        <f t="shared" si="691"/>
        <v>49.521979999999999</v>
      </c>
      <c r="GM135" s="63">
        <f t="shared" si="691"/>
        <v>47.045880999999994</v>
      </c>
      <c r="GN135" s="63">
        <f t="shared" si="691"/>
        <v>44.693586949999997</v>
      </c>
      <c r="GO135" s="63">
        <f t="shared" si="691"/>
        <v>43.352779341499996</v>
      </c>
      <c r="GP135" s="63">
        <f t="shared" si="691"/>
        <v>42.052195961254995</v>
      </c>
      <c r="GQ135" s="63">
        <f t="shared" si="692"/>
        <v>40.790630082417351</v>
      </c>
      <c r="GR135" s="63">
        <f t="shared" si="692"/>
        <v>39.566911179944832</v>
      </c>
      <c r="GS135" s="63">
        <f t="shared" si="692"/>
        <v>38.379903844546476</v>
      </c>
      <c r="GT135" s="63">
        <f t="shared" si="692"/>
        <v>37.228506729210089</v>
      </c>
      <c r="GU135" s="63">
        <f t="shared" si="692"/>
        <v>36.111651527333784</v>
      </c>
      <c r="GV135" s="63">
        <f t="shared" si="692"/>
        <v>35.028301981513771</v>
      </c>
      <c r="GW135" s="63">
        <f t="shared" si="692"/>
        <v>33.977452922068352</v>
      </c>
      <c r="GX135" s="63">
        <f t="shared" si="692"/>
        <v>32.958129334406301</v>
      </c>
      <c r="GY135" s="63">
        <f t="shared" si="692"/>
        <v>31.969385454374112</v>
      </c>
      <c r="GZ135" s="63">
        <f t="shared" si="692"/>
        <v>31.01030389074289</v>
      </c>
      <c r="HA135" s="63">
        <f t="shared" si="693"/>
        <v>30.079994774020602</v>
      </c>
      <c r="HB135" s="63">
        <f t="shared" si="693"/>
        <v>29.17759493079998</v>
      </c>
      <c r="HC135" s="63">
        <f t="shared" si="693"/>
        <v>28.302267082875979</v>
      </c>
      <c r="HD135" s="63">
        <f t="shared" si="693"/>
        <v>27.453199070389697</v>
      </c>
      <c r="HE135" s="63">
        <f t="shared" si="693"/>
        <v>26.629603098278007</v>
      </c>
      <c r="HF135" s="63">
        <f t="shared" si="693"/>
        <v>25.830715005329665</v>
      </c>
      <c r="HG135" s="63">
        <f t="shared" si="693"/>
        <v>0</v>
      </c>
      <c r="HH135" s="63">
        <f t="shared" si="693"/>
        <v>0</v>
      </c>
      <c r="HI135" s="63">
        <f t="shared" si="693"/>
        <v>0</v>
      </c>
      <c r="HJ135" s="63">
        <f t="shared" si="693"/>
        <v>0</v>
      </c>
      <c r="HK135" s="63">
        <f t="shared" si="694"/>
        <v>0</v>
      </c>
      <c r="HL135" s="63">
        <f t="shared" si="694"/>
        <v>0</v>
      </c>
      <c r="HM135" s="63">
        <f t="shared" si="694"/>
        <v>51.2</v>
      </c>
      <c r="HN135" s="63">
        <f t="shared" si="694"/>
        <v>48.640000000000008</v>
      </c>
      <c r="HO135" s="63">
        <f t="shared" si="694"/>
        <v>46.208000000000006</v>
      </c>
      <c r="HP135" s="63">
        <f t="shared" si="694"/>
        <v>43.897600000000011</v>
      </c>
      <c r="HQ135" s="63">
        <f t="shared" si="694"/>
        <v>41.702719999999999</v>
      </c>
      <c r="HR135" s="63">
        <f t="shared" si="694"/>
        <v>39.617584000000001</v>
      </c>
      <c r="HS135" s="63">
        <f t="shared" si="694"/>
        <v>37.636704799999997</v>
      </c>
      <c r="HT135" s="63">
        <f t="shared" si="694"/>
        <v>35.754869559999996</v>
      </c>
      <c r="HU135" s="63">
        <f t="shared" si="695"/>
        <v>34.682223473199997</v>
      </c>
      <c r="HV135" s="63">
        <f t="shared" si="695"/>
        <v>33.641756769003997</v>
      </c>
      <c r="HW135" s="63">
        <f t="shared" si="695"/>
        <v>32.63250406593388</v>
      </c>
      <c r="HX135" s="63">
        <f t="shared" si="695"/>
        <v>31.653528943955866</v>
      </c>
      <c r="HY135" s="63">
        <f t="shared" si="695"/>
        <v>30.703923075637181</v>
      </c>
      <c r="HZ135" s="63">
        <f t="shared" si="695"/>
        <v>29.782805383368071</v>
      </c>
      <c r="IA135" s="63">
        <f t="shared" si="695"/>
        <v>28.889321221867029</v>
      </c>
      <c r="IB135" s="63">
        <f t="shared" si="695"/>
        <v>28.022641585211019</v>
      </c>
      <c r="IC135" s="63">
        <f t="shared" si="695"/>
        <v>27.181962337654682</v>
      </c>
      <c r="ID135" s="63">
        <f t="shared" si="695"/>
        <v>26.366503467525042</v>
      </c>
      <c r="IE135" s="63">
        <f t="shared" si="696"/>
        <v>25.575508363499292</v>
      </c>
      <c r="IF135" s="63">
        <f t="shared" si="696"/>
        <v>24.808243112594312</v>
      </c>
      <c r="IG135" s="63">
        <f t="shared" si="696"/>
        <v>24.063995819216483</v>
      </c>
      <c r="IH135" s="63">
        <f t="shared" si="696"/>
        <v>23.342075944639987</v>
      </c>
      <c r="II135" s="63">
        <f t="shared" si="696"/>
        <v>22.641813666300784</v>
      </c>
      <c r="IJ135" s="63">
        <f t="shared" si="696"/>
        <v>21.96255925631176</v>
      </c>
      <c r="IK135" s="63">
        <f t="shared" si="696"/>
        <v>21.303682478622406</v>
      </c>
      <c r="IL135" s="63">
        <f t="shared" si="696"/>
        <v>20.664572004263732</v>
      </c>
      <c r="IM135" s="63">
        <f t="shared" si="696"/>
        <v>0</v>
      </c>
      <c r="IN135" s="63">
        <f t="shared" si="696"/>
        <v>0</v>
      </c>
      <c r="IO135" s="63">
        <f t="shared" si="697"/>
        <v>0</v>
      </c>
      <c r="IP135" s="63">
        <f t="shared" si="697"/>
        <v>0</v>
      </c>
      <c r="IQ135" s="63">
        <f t="shared" si="697"/>
        <v>0</v>
      </c>
      <c r="IR135" s="63">
        <f t="shared" si="697"/>
        <v>0</v>
      </c>
      <c r="IS135" s="63">
        <f t="shared" si="697"/>
        <v>40.960000000000008</v>
      </c>
      <c r="IT135" s="63">
        <f t="shared" si="697"/>
        <v>38.912000000000006</v>
      </c>
      <c r="IU135" s="63">
        <f t="shared" si="697"/>
        <v>36.966400000000007</v>
      </c>
      <c r="IV135" s="63">
        <f t="shared" si="697"/>
        <v>35.118080000000013</v>
      </c>
      <c r="IW135" s="63">
        <f t="shared" si="697"/>
        <v>33.362175999999998</v>
      </c>
      <c r="IX135" s="63">
        <f t="shared" si="697"/>
        <v>31.694067200000003</v>
      </c>
      <c r="IY135" s="63">
        <f t="shared" si="698"/>
        <v>30.10936384</v>
      </c>
      <c r="IZ135" s="63">
        <f t="shared" si="698"/>
        <v>28.603895647999998</v>
      </c>
      <c r="JA135" s="63">
        <f t="shared" si="698"/>
        <v>27.745778778559998</v>
      </c>
      <c r="JB135" s="63">
        <f t="shared" si="698"/>
        <v>26.913405415203201</v>
      </c>
    </row>
    <row r="136" spans="1:262" x14ac:dyDescent="0.2">
      <c r="A136" t="s">
        <v>108</v>
      </c>
      <c r="B136" t="s">
        <v>197</v>
      </c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DC136" s="22"/>
      <c r="DD136" s="22"/>
      <c r="DE136" s="22"/>
      <c r="DF136" s="22"/>
      <c r="DG136" s="22"/>
      <c r="DH136" s="22"/>
      <c r="DI136" s="1"/>
      <c r="DJ136" s="1"/>
      <c r="DK136" s="1"/>
      <c r="DL136" s="1"/>
      <c r="DM136" s="1"/>
      <c r="DN136" s="1"/>
      <c r="DO136" s="63">
        <f t="shared" si="684"/>
        <v>0</v>
      </c>
      <c r="DP136" s="63">
        <f t="shared" si="684"/>
        <v>0</v>
      </c>
      <c r="DQ136" s="63">
        <f t="shared" si="684"/>
        <v>0</v>
      </c>
      <c r="DR136" s="63">
        <f t="shared" si="684"/>
        <v>0</v>
      </c>
      <c r="DS136" s="63">
        <f t="shared" si="684"/>
        <v>0</v>
      </c>
      <c r="DT136" s="63">
        <f t="shared" si="684"/>
        <v>0</v>
      </c>
      <c r="DU136" s="63">
        <f t="shared" si="684"/>
        <v>100</v>
      </c>
      <c r="DV136" s="63">
        <f t="shared" si="684"/>
        <v>95</v>
      </c>
      <c r="DW136" s="63">
        <f t="shared" si="684"/>
        <v>90.25</v>
      </c>
      <c r="DX136" s="63">
        <f t="shared" si="684"/>
        <v>85.737499999999997</v>
      </c>
      <c r="DY136" s="63">
        <f t="shared" si="685"/>
        <v>81.450624999999988</v>
      </c>
      <c r="DZ136" s="63">
        <f t="shared" si="685"/>
        <v>77.378093749999991</v>
      </c>
      <c r="EA136" s="63">
        <f t="shared" si="685"/>
        <v>73.509189062499985</v>
      </c>
      <c r="EB136" s="63">
        <f t="shared" si="685"/>
        <v>69.833729609374984</v>
      </c>
      <c r="EC136" s="63">
        <f t="shared" si="685"/>
        <v>67.738717721093735</v>
      </c>
      <c r="ED136" s="63">
        <f t="shared" si="685"/>
        <v>65.706556189460926</v>
      </c>
      <c r="EE136" s="63">
        <f t="shared" si="685"/>
        <v>63.735359503777097</v>
      </c>
      <c r="EF136" s="63">
        <f t="shared" si="685"/>
        <v>61.823298718663786</v>
      </c>
      <c r="EG136" s="63">
        <f t="shared" si="685"/>
        <v>59.968599757103867</v>
      </c>
      <c r="EH136" s="63">
        <f t="shared" si="685"/>
        <v>58.16954176439075</v>
      </c>
      <c r="EI136" s="63">
        <f t="shared" si="686"/>
        <v>56.42445551145903</v>
      </c>
      <c r="EJ136" s="63">
        <f t="shared" si="686"/>
        <v>54.731721846115256</v>
      </c>
      <c r="EK136" s="63">
        <f t="shared" si="686"/>
        <v>53.089770190731798</v>
      </c>
      <c r="EL136" s="63">
        <f t="shared" si="686"/>
        <v>51.497077085009842</v>
      </c>
      <c r="EM136" s="63">
        <f t="shared" si="686"/>
        <v>49.952164772459547</v>
      </c>
      <c r="EN136" s="63">
        <f t="shared" si="686"/>
        <v>48.453599829285757</v>
      </c>
      <c r="EO136" s="63">
        <f t="shared" si="686"/>
        <v>46.999991834407183</v>
      </c>
      <c r="EP136" s="63">
        <f t="shared" si="686"/>
        <v>45.589992079374966</v>
      </c>
      <c r="EQ136" s="63">
        <f t="shared" si="686"/>
        <v>44.222292316993716</v>
      </c>
      <c r="ER136" s="63">
        <f t="shared" si="686"/>
        <v>42.8956235474839</v>
      </c>
      <c r="ES136" s="63">
        <f t="shared" si="687"/>
        <v>41.60875484105938</v>
      </c>
      <c r="ET136" s="63">
        <f t="shared" si="687"/>
        <v>40.360492195827597</v>
      </c>
      <c r="EU136" s="63">
        <f t="shared" si="687"/>
        <v>0</v>
      </c>
      <c r="EV136" s="63">
        <f t="shared" si="687"/>
        <v>0</v>
      </c>
      <c r="EW136" s="63">
        <f t="shared" si="687"/>
        <v>0</v>
      </c>
      <c r="EX136" s="63">
        <f t="shared" si="687"/>
        <v>0</v>
      </c>
      <c r="EY136" s="63">
        <f t="shared" si="687"/>
        <v>0</v>
      </c>
      <c r="EZ136" s="63">
        <f t="shared" si="687"/>
        <v>0</v>
      </c>
      <c r="FA136" s="63">
        <f t="shared" si="687"/>
        <v>80</v>
      </c>
      <c r="FB136" s="63">
        <f t="shared" si="687"/>
        <v>76</v>
      </c>
      <c r="FC136" s="63">
        <f t="shared" si="688"/>
        <v>72.2</v>
      </c>
      <c r="FD136" s="63">
        <f t="shared" si="688"/>
        <v>68.59</v>
      </c>
      <c r="FE136" s="63">
        <f t="shared" si="688"/>
        <v>65.160499999999999</v>
      </c>
      <c r="FF136" s="63">
        <f t="shared" si="688"/>
        <v>61.902474999999995</v>
      </c>
      <c r="FG136" s="63">
        <f t="shared" si="688"/>
        <v>58.807351249999989</v>
      </c>
      <c r="FH136" s="63">
        <f t="shared" si="688"/>
        <v>55.866983687499989</v>
      </c>
      <c r="FI136" s="63">
        <f t="shared" si="688"/>
        <v>54.190974176874988</v>
      </c>
      <c r="FJ136" s="63">
        <f t="shared" si="688"/>
        <v>52.565244951568744</v>
      </c>
      <c r="FK136" s="63">
        <f t="shared" si="688"/>
        <v>50.988287603021682</v>
      </c>
      <c r="FL136" s="63">
        <f t="shared" si="688"/>
        <v>49.458638974931034</v>
      </c>
      <c r="FM136" s="63">
        <f t="shared" si="689"/>
        <v>47.974879805683095</v>
      </c>
      <c r="FN136" s="63">
        <f t="shared" si="689"/>
        <v>46.535633411512606</v>
      </c>
      <c r="FO136" s="63">
        <f t="shared" si="689"/>
        <v>45.139564409167228</v>
      </c>
      <c r="FP136" s="63">
        <f t="shared" si="689"/>
        <v>43.785377476892208</v>
      </c>
      <c r="FQ136" s="63">
        <f t="shared" si="689"/>
        <v>42.47181615258544</v>
      </c>
      <c r="FR136" s="63">
        <f t="shared" si="689"/>
        <v>41.197661668007875</v>
      </c>
      <c r="FS136" s="63">
        <f t="shared" si="689"/>
        <v>39.961731817967639</v>
      </c>
      <c r="FT136" s="63">
        <f t="shared" si="689"/>
        <v>38.762879863428608</v>
      </c>
      <c r="FU136" s="63">
        <f t="shared" si="689"/>
        <v>37.599993467525749</v>
      </c>
      <c r="FV136" s="63">
        <f t="shared" si="689"/>
        <v>36.471993663499973</v>
      </c>
      <c r="FW136" s="63">
        <f t="shared" si="690"/>
        <v>35.377833853594971</v>
      </c>
      <c r="FX136" s="63">
        <f t="shared" si="690"/>
        <v>34.316498837987119</v>
      </c>
      <c r="FY136" s="63">
        <f t="shared" si="690"/>
        <v>33.287003872847507</v>
      </c>
      <c r="FZ136" s="63">
        <f t="shared" si="690"/>
        <v>32.288393756662082</v>
      </c>
      <c r="GA136" s="63">
        <f t="shared" si="690"/>
        <v>0</v>
      </c>
      <c r="GB136" s="63">
        <f t="shared" si="690"/>
        <v>0</v>
      </c>
      <c r="GC136" s="63">
        <f t="shared" si="690"/>
        <v>0</v>
      </c>
      <c r="GD136" s="63">
        <f t="shared" si="690"/>
        <v>0</v>
      </c>
      <c r="GE136" s="63">
        <f t="shared" si="690"/>
        <v>0</v>
      </c>
      <c r="GF136" s="63">
        <f t="shared" si="690"/>
        <v>0</v>
      </c>
      <c r="GG136" s="63">
        <f t="shared" si="691"/>
        <v>64</v>
      </c>
      <c r="GH136" s="63">
        <f t="shared" si="691"/>
        <v>60.800000000000004</v>
      </c>
      <c r="GI136" s="63">
        <f t="shared" si="691"/>
        <v>57.760000000000005</v>
      </c>
      <c r="GJ136" s="63">
        <f t="shared" si="691"/>
        <v>54.872000000000007</v>
      </c>
      <c r="GK136" s="63">
        <f t="shared" si="691"/>
        <v>52.128399999999999</v>
      </c>
      <c r="GL136" s="63">
        <f t="shared" si="691"/>
        <v>49.521979999999999</v>
      </c>
      <c r="GM136" s="63">
        <f t="shared" si="691"/>
        <v>47.045880999999994</v>
      </c>
      <c r="GN136" s="63">
        <f t="shared" si="691"/>
        <v>44.693586949999997</v>
      </c>
      <c r="GO136" s="63">
        <f t="shared" si="691"/>
        <v>43.352779341499996</v>
      </c>
      <c r="GP136" s="63">
        <f t="shared" si="691"/>
        <v>42.052195961254995</v>
      </c>
      <c r="GQ136" s="63">
        <f t="shared" si="692"/>
        <v>40.790630082417351</v>
      </c>
      <c r="GR136" s="63">
        <f t="shared" si="692"/>
        <v>39.566911179944832</v>
      </c>
      <c r="GS136" s="63">
        <f t="shared" si="692"/>
        <v>38.379903844546476</v>
      </c>
      <c r="GT136" s="63">
        <f t="shared" si="692"/>
        <v>37.228506729210089</v>
      </c>
      <c r="GU136" s="63">
        <f t="shared" si="692"/>
        <v>36.111651527333784</v>
      </c>
      <c r="GV136" s="63">
        <f t="shared" si="692"/>
        <v>35.028301981513771</v>
      </c>
      <c r="GW136" s="63">
        <f t="shared" si="692"/>
        <v>33.977452922068352</v>
      </c>
      <c r="GX136" s="63">
        <f t="shared" si="692"/>
        <v>32.958129334406301</v>
      </c>
      <c r="GY136" s="63">
        <f t="shared" si="692"/>
        <v>31.969385454374112</v>
      </c>
      <c r="GZ136" s="63">
        <f t="shared" si="692"/>
        <v>31.01030389074289</v>
      </c>
      <c r="HA136" s="63">
        <f t="shared" si="693"/>
        <v>30.079994774020602</v>
      </c>
      <c r="HB136" s="63">
        <f t="shared" si="693"/>
        <v>29.17759493079998</v>
      </c>
      <c r="HC136" s="63">
        <f t="shared" si="693"/>
        <v>28.302267082875979</v>
      </c>
      <c r="HD136" s="63">
        <f t="shared" si="693"/>
        <v>27.453199070389697</v>
      </c>
      <c r="HE136" s="63">
        <f t="shared" si="693"/>
        <v>26.629603098278007</v>
      </c>
      <c r="HF136" s="63">
        <f t="shared" si="693"/>
        <v>25.830715005329665</v>
      </c>
      <c r="HG136" s="63">
        <f t="shared" si="693"/>
        <v>0</v>
      </c>
      <c r="HH136" s="63">
        <f t="shared" si="693"/>
        <v>0</v>
      </c>
      <c r="HI136" s="63">
        <f t="shared" si="693"/>
        <v>0</v>
      </c>
      <c r="HJ136" s="63">
        <f t="shared" si="693"/>
        <v>0</v>
      </c>
      <c r="HK136" s="63">
        <f t="shared" si="694"/>
        <v>0</v>
      </c>
      <c r="HL136" s="63">
        <f t="shared" si="694"/>
        <v>0</v>
      </c>
      <c r="HM136" s="63">
        <f t="shared" si="694"/>
        <v>51.2</v>
      </c>
      <c r="HN136" s="63">
        <f t="shared" si="694"/>
        <v>48.640000000000008</v>
      </c>
      <c r="HO136" s="63">
        <f t="shared" si="694"/>
        <v>46.208000000000006</v>
      </c>
      <c r="HP136" s="63">
        <f t="shared" si="694"/>
        <v>43.897600000000011</v>
      </c>
      <c r="HQ136" s="63">
        <f t="shared" si="694"/>
        <v>41.702719999999999</v>
      </c>
      <c r="HR136" s="63">
        <f t="shared" si="694"/>
        <v>39.617584000000001</v>
      </c>
      <c r="HS136" s="63">
        <f t="shared" si="694"/>
        <v>37.636704799999997</v>
      </c>
      <c r="HT136" s="63">
        <f t="shared" si="694"/>
        <v>35.754869559999996</v>
      </c>
      <c r="HU136" s="63">
        <f t="shared" si="695"/>
        <v>34.682223473199997</v>
      </c>
      <c r="HV136" s="63">
        <f t="shared" si="695"/>
        <v>33.641756769003997</v>
      </c>
      <c r="HW136" s="63">
        <f t="shared" si="695"/>
        <v>32.63250406593388</v>
      </c>
      <c r="HX136" s="63">
        <f t="shared" si="695"/>
        <v>31.653528943955866</v>
      </c>
      <c r="HY136" s="63">
        <f t="shared" si="695"/>
        <v>30.703923075637181</v>
      </c>
      <c r="HZ136" s="63">
        <f t="shared" si="695"/>
        <v>29.782805383368071</v>
      </c>
      <c r="IA136" s="63">
        <f t="shared" si="695"/>
        <v>28.889321221867029</v>
      </c>
      <c r="IB136" s="63">
        <f t="shared" si="695"/>
        <v>28.022641585211019</v>
      </c>
      <c r="IC136" s="63">
        <f t="shared" si="695"/>
        <v>27.181962337654682</v>
      </c>
      <c r="ID136" s="63">
        <f t="shared" si="695"/>
        <v>26.366503467525042</v>
      </c>
      <c r="IE136" s="63">
        <f t="shared" si="696"/>
        <v>25.575508363499292</v>
      </c>
      <c r="IF136" s="63">
        <f t="shared" si="696"/>
        <v>24.808243112594312</v>
      </c>
      <c r="IG136" s="63">
        <f t="shared" si="696"/>
        <v>24.063995819216483</v>
      </c>
      <c r="IH136" s="63">
        <f t="shared" si="696"/>
        <v>23.342075944639987</v>
      </c>
      <c r="II136" s="63">
        <f t="shared" si="696"/>
        <v>22.641813666300784</v>
      </c>
      <c r="IJ136" s="63">
        <f t="shared" si="696"/>
        <v>21.96255925631176</v>
      </c>
      <c r="IK136" s="63">
        <f t="shared" si="696"/>
        <v>21.303682478622406</v>
      </c>
      <c r="IL136" s="63">
        <f t="shared" si="696"/>
        <v>20.664572004263732</v>
      </c>
      <c r="IM136" s="63">
        <f t="shared" si="696"/>
        <v>0</v>
      </c>
      <c r="IN136" s="63">
        <f t="shared" si="696"/>
        <v>0</v>
      </c>
      <c r="IO136" s="63">
        <f t="shared" si="697"/>
        <v>0</v>
      </c>
      <c r="IP136" s="63">
        <f t="shared" si="697"/>
        <v>0</v>
      </c>
      <c r="IQ136" s="63">
        <f t="shared" si="697"/>
        <v>0</v>
      </c>
      <c r="IR136" s="63">
        <f t="shared" si="697"/>
        <v>0</v>
      </c>
      <c r="IS136" s="63">
        <f t="shared" si="697"/>
        <v>40.960000000000008</v>
      </c>
      <c r="IT136" s="63">
        <f t="shared" si="697"/>
        <v>38.912000000000006</v>
      </c>
      <c r="IU136" s="63">
        <f t="shared" si="697"/>
        <v>36.966400000000007</v>
      </c>
      <c r="IV136" s="63">
        <f t="shared" si="697"/>
        <v>35.118080000000013</v>
      </c>
      <c r="IW136" s="63">
        <f t="shared" si="697"/>
        <v>33.362175999999998</v>
      </c>
      <c r="IX136" s="63">
        <f t="shared" si="697"/>
        <v>31.694067200000003</v>
      </c>
      <c r="IY136" s="63">
        <f t="shared" si="698"/>
        <v>30.10936384</v>
      </c>
      <c r="IZ136" s="63">
        <f t="shared" si="698"/>
        <v>28.603895647999998</v>
      </c>
      <c r="JA136" s="63">
        <f t="shared" si="698"/>
        <v>27.745778778559998</v>
      </c>
      <c r="JB136" s="63">
        <f t="shared" si="698"/>
        <v>26.913405415203201</v>
      </c>
    </row>
    <row r="137" spans="1:262" x14ac:dyDescent="0.2">
      <c r="A137" t="s">
        <v>108</v>
      </c>
      <c r="B137" t="s">
        <v>198</v>
      </c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DC137" s="22"/>
      <c r="DD137" s="22"/>
      <c r="DE137" s="22"/>
      <c r="DF137" s="22"/>
      <c r="DG137" s="22"/>
      <c r="DH137" s="22"/>
      <c r="DI137" s="1"/>
      <c r="DJ137" s="1"/>
      <c r="DK137" s="1"/>
      <c r="DL137" s="1"/>
      <c r="DM137" s="1"/>
      <c r="DN137" s="1"/>
      <c r="DO137" s="63">
        <f t="shared" si="684"/>
        <v>0</v>
      </c>
      <c r="DP137" s="63">
        <f t="shared" si="684"/>
        <v>0</v>
      </c>
      <c r="DQ137" s="63">
        <f t="shared" si="684"/>
        <v>0</v>
      </c>
      <c r="DR137" s="63">
        <f t="shared" si="684"/>
        <v>0</v>
      </c>
      <c r="DS137" s="63">
        <f t="shared" si="684"/>
        <v>0</v>
      </c>
      <c r="DT137" s="63">
        <f t="shared" si="684"/>
        <v>0</v>
      </c>
      <c r="DU137" s="63">
        <f t="shared" si="684"/>
        <v>100</v>
      </c>
      <c r="DV137" s="63">
        <f t="shared" si="684"/>
        <v>95</v>
      </c>
      <c r="DW137" s="63">
        <f t="shared" si="684"/>
        <v>90.25</v>
      </c>
      <c r="DX137" s="63">
        <f t="shared" si="684"/>
        <v>85.737499999999997</v>
      </c>
      <c r="DY137" s="63">
        <f t="shared" si="685"/>
        <v>81.450624999999988</v>
      </c>
      <c r="DZ137" s="63">
        <f t="shared" si="685"/>
        <v>77.378093749999991</v>
      </c>
      <c r="EA137" s="63">
        <f t="shared" si="685"/>
        <v>73.509189062499985</v>
      </c>
      <c r="EB137" s="63">
        <f t="shared" si="685"/>
        <v>69.833729609374984</v>
      </c>
      <c r="EC137" s="63">
        <f t="shared" si="685"/>
        <v>67.738717721093735</v>
      </c>
      <c r="ED137" s="63">
        <f t="shared" si="685"/>
        <v>65.706556189460926</v>
      </c>
      <c r="EE137" s="63">
        <f t="shared" si="685"/>
        <v>63.735359503777097</v>
      </c>
      <c r="EF137" s="63">
        <f t="shared" si="685"/>
        <v>61.823298718663786</v>
      </c>
      <c r="EG137" s="63">
        <f t="shared" si="685"/>
        <v>59.968599757103867</v>
      </c>
      <c r="EH137" s="63">
        <f t="shared" si="685"/>
        <v>58.16954176439075</v>
      </c>
      <c r="EI137" s="63">
        <f t="shared" si="686"/>
        <v>56.42445551145903</v>
      </c>
      <c r="EJ137" s="63">
        <f t="shared" si="686"/>
        <v>54.731721846115256</v>
      </c>
      <c r="EK137" s="63">
        <f t="shared" si="686"/>
        <v>53.089770190731798</v>
      </c>
      <c r="EL137" s="63">
        <f t="shared" si="686"/>
        <v>51.497077085009842</v>
      </c>
      <c r="EM137" s="63">
        <f t="shared" si="686"/>
        <v>49.952164772459547</v>
      </c>
      <c r="EN137" s="63">
        <f t="shared" si="686"/>
        <v>48.453599829285757</v>
      </c>
      <c r="EO137" s="63">
        <f t="shared" si="686"/>
        <v>46.999991834407183</v>
      </c>
      <c r="EP137" s="63">
        <f t="shared" si="686"/>
        <v>45.589992079374966</v>
      </c>
      <c r="EQ137" s="63">
        <f t="shared" si="686"/>
        <v>44.222292316993716</v>
      </c>
      <c r="ER137" s="63">
        <f t="shared" si="686"/>
        <v>42.8956235474839</v>
      </c>
      <c r="ES137" s="63">
        <f t="shared" si="687"/>
        <v>41.60875484105938</v>
      </c>
      <c r="ET137" s="63">
        <f t="shared" si="687"/>
        <v>40.360492195827597</v>
      </c>
      <c r="EU137" s="63">
        <f t="shared" si="687"/>
        <v>0</v>
      </c>
      <c r="EV137" s="63">
        <f t="shared" si="687"/>
        <v>0</v>
      </c>
      <c r="EW137" s="63">
        <f t="shared" si="687"/>
        <v>0</v>
      </c>
      <c r="EX137" s="63">
        <f t="shared" si="687"/>
        <v>0</v>
      </c>
      <c r="EY137" s="63">
        <f t="shared" si="687"/>
        <v>0</v>
      </c>
      <c r="EZ137" s="63">
        <f t="shared" si="687"/>
        <v>0</v>
      </c>
      <c r="FA137" s="63">
        <f t="shared" si="687"/>
        <v>80</v>
      </c>
      <c r="FB137" s="63">
        <f t="shared" si="687"/>
        <v>76</v>
      </c>
      <c r="FC137" s="63">
        <f t="shared" si="688"/>
        <v>72.2</v>
      </c>
      <c r="FD137" s="63">
        <f t="shared" si="688"/>
        <v>68.59</v>
      </c>
      <c r="FE137" s="63">
        <f t="shared" si="688"/>
        <v>65.160499999999999</v>
      </c>
      <c r="FF137" s="63">
        <f t="shared" si="688"/>
        <v>61.902474999999995</v>
      </c>
      <c r="FG137" s="63">
        <f t="shared" si="688"/>
        <v>58.807351249999989</v>
      </c>
      <c r="FH137" s="63">
        <f t="shared" si="688"/>
        <v>55.866983687499989</v>
      </c>
      <c r="FI137" s="63">
        <f t="shared" si="688"/>
        <v>54.190974176874988</v>
      </c>
      <c r="FJ137" s="63">
        <f t="shared" si="688"/>
        <v>52.565244951568744</v>
      </c>
      <c r="FK137" s="63">
        <f t="shared" si="688"/>
        <v>50.988287603021682</v>
      </c>
      <c r="FL137" s="63">
        <f t="shared" si="688"/>
        <v>49.458638974931034</v>
      </c>
      <c r="FM137" s="63">
        <f t="shared" si="689"/>
        <v>47.974879805683095</v>
      </c>
      <c r="FN137" s="63">
        <f t="shared" si="689"/>
        <v>46.535633411512606</v>
      </c>
      <c r="FO137" s="63">
        <f t="shared" si="689"/>
        <v>45.139564409167228</v>
      </c>
      <c r="FP137" s="63">
        <f t="shared" si="689"/>
        <v>43.785377476892208</v>
      </c>
      <c r="FQ137" s="63">
        <f t="shared" si="689"/>
        <v>42.47181615258544</v>
      </c>
      <c r="FR137" s="63">
        <f t="shared" si="689"/>
        <v>41.197661668007875</v>
      </c>
      <c r="FS137" s="63">
        <f t="shared" si="689"/>
        <v>39.961731817967639</v>
      </c>
      <c r="FT137" s="63">
        <f t="shared" si="689"/>
        <v>38.762879863428608</v>
      </c>
      <c r="FU137" s="63">
        <f t="shared" si="689"/>
        <v>37.599993467525749</v>
      </c>
      <c r="FV137" s="63">
        <f t="shared" si="689"/>
        <v>36.471993663499973</v>
      </c>
      <c r="FW137" s="63">
        <f t="shared" si="690"/>
        <v>35.377833853594971</v>
      </c>
      <c r="FX137" s="63">
        <f t="shared" si="690"/>
        <v>34.316498837987119</v>
      </c>
      <c r="FY137" s="63">
        <f t="shared" si="690"/>
        <v>33.287003872847507</v>
      </c>
      <c r="FZ137" s="63">
        <f t="shared" si="690"/>
        <v>32.288393756662082</v>
      </c>
      <c r="GA137" s="63">
        <f t="shared" si="690"/>
        <v>0</v>
      </c>
      <c r="GB137" s="63">
        <f t="shared" si="690"/>
        <v>0</v>
      </c>
      <c r="GC137" s="63">
        <f t="shared" si="690"/>
        <v>0</v>
      </c>
      <c r="GD137" s="63">
        <f t="shared" si="690"/>
        <v>0</v>
      </c>
      <c r="GE137" s="63">
        <f t="shared" si="690"/>
        <v>0</v>
      </c>
      <c r="GF137" s="63">
        <f t="shared" si="690"/>
        <v>0</v>
      </c>
      <c r="GG137" s="63">
        <f t="shared" si="691"/>
        <v>64</v>
      </c>
      <c r="GH137" s="63">
        <f t="shared" si="691"/>
        <v>60.800000000000004</v>
      </c>
      <c r="GI137" s="63">
        <f t="shared" si="691"/>
        <v>57.760000000000005</v>
      </c>
      <c r="GJ137" s="63">
        <f t="shared" si="691"/>
        <v>54.872000000000007</v>
      </c>
      <c r="GK137" s="63">
        <f t="shared" si="691"/>
        <v>52.128399999999999</v>
      </c>
      <c r="GL137" s="63">
        <f t="shared" si="691"/>
        <v>49.521979999999999</v>
      </c>
      <c r="GM137" s="63">
        <f t="shared" si="691"/>
        <v>47.045880999999994</v>
      </c>
      <c r="GN137" s="63">
        <f t="shared" si="691"/>
        <v>44.693586949999997</v>
      </c>
      <c r="GO137" s="63">
        <f t="shared" si="691"/>
        <v>43.352779341499996</v>
      </c>
      <c r="GP137" s="63">
        <f t="shared" si="691"/>
        <v>42.052195961254995</v>
      </c>
      <c r="GQ137" s="63">
        <f t="shared" si="692"/>
        <v>40.790630082417351</v>
      </c>
      <c r="GR137" s="63">
        <f t="shared" si="692"/>
        <v>39.566911179944832</v>
      </c>
      <c r="GS137" s="63">
        <f t="shared" si="692"/>
        <v>38.379903844546476</v>
      </c>
      <c r="GT137" s="63">
        <f t="shared" si="692"/>
        <v>37.228506729210089</v>
      </c>
      <c r="GU137" s="63">
        <f t="shared" si="692"/>
        <v>36.111651527333784</v>
      </c>
      <c r="GV137" s="63">
        <f t="shared" si="692"/>
        <v>35.028301981513771</v>
      </c>
      <c r="GW137" s="63">
        <f t="shared" si="692"/>
        <v>33.977452922068352</v>
      </c>
      <c r="GX137" s="63">
        <f t="shared" si="692"/>
        <v>32.958129334406301</v>
      </c>
      <c r="GY137" s="63">
        <f t="shared" si="692"/>
        <v>31.969385454374112</v>
      </c>
      <c r="GZ137" s="63">
        <f t="shared" si="692"/>
        <v>31.01030389074289</v>
      </c>
      <c r="HA137" s="63">
        <f t="shared" si="693"/>
        <v>30.079994774020602</v>
      </c>
      <c r="HB137" s="63">
        <f t="shared" si="693"/>
        <v>29.17759493079998</v>
      </c>
      <c r="HC137" s="63">
        <f t="shared" si="693"/>
        <v>28.302267082875979</v>
      </c>
      <c r="HD137" s="63">
        <f t="shared" si="693"/>
        <v>27.453199070389697</v>
      </c>
      <c r="HE137" s="63">
        <f t="shared" si="693"/>
        <v>26.629603098278007</v>
      </c>
      <c r="HF137" s="63">
        <f t="shared" si="693"/>
        <v>25.830715005329665</v>
      </c>
      <c r="HG137" s="63">
        <f t="shared" si="693"/>
        <v>0</v>
      </c>
      <c r="HH137" s="63">
        <f t="shared" si="693"/>
        <v>0</v>
      </c>
      <c r="HI137" s="63">
        <f t="shared" si="693"/>
        <v>0</v>
      </c>
      <c r="HJ137" s="63">
        <f t="shared" si="693"/>
        <v>0</v>
      </c>
      <c r="HK137" s="63">
        <f t="shared" si="694"/>
        <v>0</v>
      </c>
      <c r="HL137" s="63">
        <f t="shared" si="694"/>
        <v>0</v>
      </c>
      <c r="HM137" s="63">
        <f t="shared" si="694"/>
        <v>51.2</v>
      </c>
      <c r="HN137" s="63">
        <f t="shared" si="694"/>
        <v>48.640000000000008</v>
      </c>
      <c r="HO137" s="63">
        <f t="shared" si="694"/>
        <v>46.208000000000006</v>
      </c>
      <c r="HP137" s="63">
        <f t="shared" si="694"/>
        <v>43.897600000000011</v>
      </c>
      <c r="HQ137" s="63">
        <f t="shared" si="694"/>
        <v>41.702719999999999</v>
      </c>
      <c r="HR137" s="63">
        <f t="shared" si="694"/>
        <v>39.617584000000001</v>
      </c>
      <c r="HS137" s="63">
        <f t="shared" si="694"/>
        <v>37.636704799999997</v>
      </c>
      <c r="HT137" s="63">
        <f t="shared" si="694"/>
        <v>35.754869559999996</v>
      </c>
      <c r="HU137" s="63">
        <f t="shared" si="695"/>
        <v>34.682223473199997</v>
      </c>
      <c r="HV137" s="63">
        <f t="shared" si="695"/>
        <v>33.641756769003997</v>
      </c>
      <c r="HW137" s="63">
        <f t="shared" si="695"/>
        <v>32.63250406593388</v>
      </c>
      <c r="HX137" s="63">
        <f t="shared" si="695"/>
        <v>31.653528943955866</v>
      </c>
      <c r="HY137" s="63">
        <f t="shared" si="695"/>
        <v>30.703923075637181</v>
      </c>
      <c r="HZ137" s="63">
        <f t="shared" si="695"/>
        <v>29.782805383368071</v>
      </c>
      <c r="IA137" s="63">
        <f t="shared" si="695"/>
        <v>28.889321221867029</v>
      </c>
      <c r="IB137" s="63">
        <f t="shared" si="695"/>
        <v>28.022641585211019</v>
      </c>
      <c r="IC137" s="63">
        <f t="shared" si="695"/>
        <v>27.181962337654682</v>
      </c>
      <c r="ID137" s="63">
        <f t="shared" si="695"/>
        <v>26.366503467525042</v>
      </c>
      <c r="IE137" s="63">
        <f t="shared" si="696"/>
        <v>25.575508363499292</v>
      </c>
      <c r="IF137" s="63">
        <f t="shared" si="696"/>
        <v>24.808243112594312</v>
      </c>
      <c r="IG137" s="63">
        <f t="shared" si="696"/>
        <v>24.063995819216483</v>
      </c>
      <c r="IH137" s="63">
        <f t="shared" si="696"/>
        <v>23.342075944639987</v>
      </c>
      <c r="II137" s="63">
        <f t="shared" si="696"/>
        <v>22.641813666300784</v>
      </c>
      <c r="IJ137" s="63">
        <f t="shared" si="696"/>
        <v>21.96255925631176</v>
      </c>
      <c r="IK137" s="63">
        <f t="shared" si="696"/>
        <v>21.303682478622406</v>
      </c>
      <c r="IL137" s="63">
        <f t="shared" si="696"/>
        <v>20.664572004263732</v>
      </c>
      <c r="IM137" s="63">
        <f t="shared" si="696"/>
        <v>0</v>
      </c>
      <c r="IN137" s="63">
        <f t="shared" si="696"/>
        <v>0</v>
      </c>
      <c r="IO137" s="63">
        <f t="shared" si="697"/>
        <v>0</v>
      </c>
      <c r="IP137" s="63">
        <f t="shared" si="697"/>
        <v>0</v>
      </c>
      <c r="IQ137" s="63">
        <f t="shared" si="697"/>
        <v>0</v>
      </c>
      <c r="IR137" s="63">
        <f t="shared" si="697"/>
        <v>0</v>
      </c>
      <c r="IS137" s="63">
        <f t="shared" si="697"/>
        <v>40.960000000000008</v>
      </c>
      <c r="IT137" s="63">
        <f t="shared" si="697"/>
        <v>38.912000000000006</v>
      </c>
      <c r="IU137" s="63">
        <f t="shared" si="697"/>
        <v>36.966400000000007</v>
      </c>
      <c r="IV137" s="63">
        <f t="shared" si="697"/>
        <v>35.118080000000013</v>
      </c>
      <c r="IW137" s="63">
        <f t="shared" si="697"/>
        <v>33.362175999999998</v>
      </c>
      <c r="IX137" s="63">
        <f t="shared" si="697"/>
        <v>31.694067200000003</v>
      </c>
      <c r="IY137" s="63">
        <f t="shared" si="698"/>
        <v>30.10936384</v>
      </c>
      <c r="IZ137" s="63">
        <f t="shared" si="698"/>
        <v>28.603895647999998</v>
      </c>
      <c r="JA137" s="63">
        <f t="shared" si="698"/>
        <v>27.745778778559998</v>
      </c>
      <c r="JB137" s="63">
        <f t="shared" si="698"/>
        <v>26.913405415203201</v>
      </c>
    </row>
    <row r="138" spans="1:262" x14ac:dyDescent="0.2">
      <c r="A138" t="s">
        <v>108</v>
      </c>
      <c r="B138" t="s">
        <v>199</v>
      </c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DC138" s="22"/>
      <c r="DD138" s="22"/>
      <c r="DE138" s="22"/>
      <c r="DF138" s="22"/>
      <c r="DG138" s="22"/>
      <c r="DH138" s="22"/>
      <c r="DI138" s="1"/>
      <c r="DJ138" s="1"/>
      <c r="DK138" s="1"/>
      <c r="DL138" s="1"/>
      <c r="DM138" s="1"/>
      <c r="DN138" s="1"/>
      <c r="DO138" s="63">
        <f t="shared" si="684"/>
        <v>0</v>
      </c>
      <c r="DP138" s="63">
        <f t="shared" si="684"/>
        <v>0</v>
      </c>
      <c r="DQ138" s="63">
        <f t="shared" si="684"/>
        <v>0</v>
      </c>
      <c r="DR138" s="63">
        <f t="shared" si="684"/>
        <v>0</v>
      </c>
      <c r="DS138" s="63">
        <f t="shared" si="684"/>
        <v>0</v>
      </c>
      <c r="DT138" s="63">
        <f t="shared" si="684"/>
        <v>0</v>
      </c>
      <c r="DU138" s="63">
        <f t="shared" si="684"/>
        <v>100</v>
      </c>
      <c r="DV138" s="63">
        <f t="shared" si="684"/>
        <v>95</v>
      </c>
      <c r="DW138" s="63">
        <f t="shared" si="684"/>
        <v>90.25</v>
      </c>
      <c r="DX138" s="63">
        <f t="shared" si="684"/>
        <v>85.737499999999997</v>
      </c>
      <c r="DY138" s="63">
        <f t="shared" si="685"/>
        <v>81.450624999999988</v>
      </c>
      <c r="DZ138" s="63">
        <f t="shared" si="685"/>
        <v>77.378093749999991</v>
      </c>
      <c r="EA138" s="63">
        <f t="shared" si="685"/>
        <v>73.509189062499985</v>
      </c>
      <c r="EB138" s="63">
        <f t="shared" si="685"/>
        <v>69.833729609374984</v>
      </c>
      <c r="EC138" s="63">
        <f t="shared" si="685"/>
        <v>67.738717721093735</v>
      </c>
      <c r="ED138" s="63">
        <f t="shared" si="685"/>
        <v>65.706556189460926</v>
      </c>
      <c r="EE138" s="63">
        <f t="shared" si="685"/>
        <v>63.735359503777097</v>
      </c>
      <c r="EF138" s="63">
        <f t="shared" si="685"/>
        <v>61.823298718663786</v>
      </c>
      <c r="EG138" s="63">
        <f t="shared" si="685"/>
        <v>59.968599757103867</v>
      </c>
      <c r="EH138" s="63">
        <f t="shared" si="685"/>
        <v>58.16954176439075</v>
      </c>
      <c r="EI138" s="63">
        <f t="shared" si="686"/>
        <v>56.42445551145903</v>
      </c>
      <c r="EJ138" s="63">
        <f t="shared" si="686"/>
        <v>54.731721846115256</v>
      </c>
      <c r="EK138" s="63">
        <f t="shared" si="686"/>
        <v>53.089770190731798</v>
      </c>
      <c r="EL138" s="63">
        <f t="shared" si="686"/>
        <v>51.497077085009842</v>
      </c>
      <c r="EM138" s="63">
        <f t="shared" si="686"/>
        <v>49.952164772459547</v>
      </c>
      <c r="EN138" s="63">
        <f t="shared" si="686"/>
        <v>48.453599829285757</v>
      </c>
      <c r="EO138" s="63">
        <f t="shared" si="686"/>
        <v>46.999991834407183</v>
      </c>
      <c r="EP138" s="63">
        <f t="shared" si="686"/>
        <v>45.589992079374966</v>
      </c>
      <c r="EQ138" s="63">
        <f t="shared" si="686"/>
        <v>44.222292316993716</v>
      </c>
      <c r="ER138" s="63">
        <f t="shared" si="686"/>
        <v>42.8956235474839</v>
      </c>
      <c r="ES138" s="63">
        <f t="shared" si="687"/>
        <v>41.60875484105938</v>
      </c>
      <c r="ET138" s="63">
        <f t="shared" si="687"/>
        <v>40.360492195827597</v>
      </c>
      <c r="EU138" s="63">
        <f t="shared" si="687"/>
        <v>0</v>
      </c>
      <c r="EV138" s="63">
        <f t="shared" si="687"/>
        <v>0</v>
      </c>
      <c r="EW138" s="63">
        <f t="shared" si="687"/>
        <v>0</v>
      </c>
      <c r="EX138" s="63">
        <f t="shared" si="687"/>
        <v>0</v>
      </c>
      <c r="EY138" s="63">
        <f t="shared" si="687"/>
        <v>0</v>
      </c>
      <c r="EZ138" s="63">
        <f t="shared" si="687"/>
        <v>0</v>
      </c>
      <c r="FA138" s="63">
        <f t="shared" si="687"/>
        <v>80</v>
      </c>
      <c r="FB138" s="63">
        <f t="shared" si="687"/>
        <v>76</v>
      </c>
      <c r="FC138" s="63">
        <f t="shared" si="688"/>
        <v>72.2</v>
      </c>
      <c r="FD138" s="63">
        <f t="shared" si="688"/>
        <v>68.59</v>
      </c>
      <c r="FE138" s="63">
        <f t="shared" si="688"/>
        <v>65.160499999999999</v>
      </c>
      <c r="FF138" s="63">
        <f t="shared" si="688"/>
        <v>61.902474999999995</v>
      </c>
      <c r="FG138" s="63">
        <f t="shared" si="688"/>
        <v>58.807351249999989</v>
      </c>
      <c r="FH138" s="63">
        <f t="shared" si="688"/>
        <v>55.866983687499989</v>
      </c>
      <c r="FI138" s="63">
        <f t="shared" si="688"/>
        <v>54.190974176874988</v>
      </c>
      <c r="FJ138" s="63">
        <f t="shared" si="688"/>
        <v>52.565244951568744</v>
      </c>
      <c r="FK138" s="63">
        <f t="shared" si="688"/>
        <v>50.988287603021682</v>
      </c>
      <c r="FL138" s="63">
        <f t="shared" si="688"/>
        <v>49.458638974931034</v>
      </c>
      <c r="FM138" s="63">
        <f t="shared" si="689"/>
        <v>47.974879805683095</v>
      </c>
      <c r="FN138" s="63">
        <f t="shared" si="689"/>
        <v>46.535633411512606</v>
      </c>
      <c r="FO138" s="63">
        <f t="shared" si="689"/>
        <v>45.139564409167228</v>
      </c>
      <c r="FP138" s="63">
        <f t="shared" si="689"/>
        <v>43.785377476892208</v>
      </c>
      <c r="FQ138" s="63">
        <f t="shared" si="689"/>
        <v>42.47181615258544</v>
      </c>
      <c r="FR138" s="63">
        <f t="shared" si="689"/>
        <v>41.197661668007875</v>
      </c>
      <c r="FS138" s="63">
        <f t="shared" si="689"/>
        <v>39.961731817967639</v>
      </c>
      <c r="FT138" s="63">
        <f t="shared" si="689"/>
        <v>38.762879863428608</v>
      </c>
      <c r="FU138" s="63">
        <f t="shared" si="689"/>
        <v>37.599993467525749</v>
      </c>
      <c r="FV138" s="63">
        <f t="shared" si="689"/>
        <v>36.471993663499973</v>
      </c>
      <c r="FW138" s="63">
        <f t="shared" si="690"/>
        <v>35.377833853594971</v>
      </c>
      <c r="FX138" s="63">
        <f t="shared" si="690"/>
        <v>34.316498837987119</v>
      </c>
      <c r="FY138" s="63">
        <f t="shared" si="690"/>
        <v>33.287003872847507</v>
      </c>
      <c r="FZ138" s="63">
        <f t="shared" si="690"/>
        <v>32.288393756662082</v>
      </c>
      <c r="GA138" s="63">
        <f t="shared" si="690"/>
        <v>0</v>
      </c>
      <c r="GB138" s="63">
        <f t="shared" si="690"/>
        <v>0</v>
      </c>
      <c r="GC138" s="63">
        <f t="shared" si="690"/>
        <v>0</v>
      </c>
      <c r="GD138" s="63">
        <f t="shared" si="690"/>
        <v>0</v>
      </c>
      <c r="GE138" s="63">
        <f t="shared" si="690"/>
        <v>0</v>
      </c>
      <c r="GF138" s="63">
        <f t="shared" si="690"/>
        <v>0</v>
      </c>
      <c r="GG138" s="63">
        <f t="shared" si="691"/>
        <v>64</v>
      </c>
      <c r="GH138" s="63">
        <f t="shared" si="691"/>
        <v>60.800000000000004</v>
      </c>
      <c r="GI138" s="63">
        <f t="shared" si="691"/>
        <v>57.760000000000005</v>
      </c>
      <c r="GJ138" s="63">
        <f t="shared" si="691"/>
        <v>54.872000000000007</v>
      </c>
      <c r="GK138" s="63">
        <f t="shared" si="691"/>
        <v>52.128399999999999</v>
      </c>
      <c r="GL138" s="63">
        <f t="shared" si="691"/>
        <v>49.521979999999999</v>
      </c>
      <c r="GM138" s="63">
        <f t="shared" si="691"/>
        <v>47.045880999999994</v>
      </c>
      <c r="GN138" s="63">
        <f t="shared" si="691"/>
        <v>44.693586949999997</v>
      </c>
      <c r="GO138" s="63">
        <f t="shared" si="691"/>
        <v>43.352779341499996</v>
      </c>
      <c r="GP138" s="63">
        <f t="shared" si="691"/>
        <v>42.052195961254995</v>
      </c>
      <c r="GQ138" s="63">
        <f t="shared" si="692"/>
        <v>40.790630082417351</v>
      </c>
      <c r="GR138" s="63">
        <f t="shared" si="692"/>
        <v>39.566911179944832</v>
      </c>
      <c r="GS138" s="63">
        <f t="shared" si="692"/>
        <v>38.379903844546476</v>
      </c>
      <c r="GT138" s="63">
        <f t="shared" si="692"/>
        <v>37.228506729210089</v>
      </c>
      <c r="GU138" s="63">
        <f t="shared" si="692"/>
        <v>36.111651527333784</v>
      </c>
      <c r="GV138" s="63">
        <f t="shared" si="692"/>
        <v>35.028301981513771</v>
      </c>
      <c r="GW138" s="63">
        <f t="shared" si="692"/>
        <v>33.977452922068352</v>
      </c>
      <c r="GX138" s="63">
        <f t="shared" si="692"/>
        <v>32.958129334406301</v>
      </c>
      <c r="GY138" s="63">
        <f t="shared" si="692"/>
        <v>31.969385454374112</v>
      </c>
      <c r="GZ138" s="63">
        <f t="shared" si="692"/>
        <v>31.01030389074289</v>
      </c>
      <c r="HA138" s="63">
        <f t="shared" si="693"/>
        <v>30.079994774020602</v>
      </c>
      <c r="HB138" s="63">
        <f t="shared" si="693"/>
        <v>29.17759493079998</v>
      </c>
      <c r="HC138" s="63">
        <f t="shared" si="693"/>
        <v>28.302267082875979</v>
      </c>
      <c r="HD138" s="63">
        <f t="shared" si="693"/>
        <v>27.453199070389697</v>
      </c>
      <c r="HE138" s="63">
        <f t="shared" si="693"/>
        <v>26.629603098278007</v>
      </c>
      <c r="HF138" s="63">
        <f t="shared" si="693"/>
        <v>25.830715005329665</v>
      </c>
      <c r="HG138" s="63">
        <f t="shared" si="693"/>
        <v>0</v>
      </c>
      <c r="HH138" s="63">
        <f t="shared" si="693"/>
        <v>0</v>
      </c>
      <c r="HI138" s="63">
        <f t="shared" si="693"/>
        <v>0</v>
      </c>
      <c r="HJ138" s="63">
        <f t="shared" si="693"/>
        <v>0</v>
      </c>
      <c r="HK138" s="63">
        <f t="shared" si="694"/>
        <v>0</v>
      </c>
      <c r="HL138" s="63">
        <f t="shared" si="694"/>
        <v>0</v>
      </c>
      <c r="HM138" s="63">
        <f t="shared" si="694"/>
        <v>51.2</v>
      </c>
      <c r="HN138" s="63">
        <f t="shared" si="694"/>
        <v>48.640000000000008</v>
      </c>
      <c r="HO138" s="63">
        <f t="shared" si="694"/>
        <v>46.208000000000006</v>
      </c>
      <c r="HP138" s="63">
        <f t="shared" si="694"/>
        <v>43.897600000000011</v>
      </c>
      <c r="HQ138" s="63">
        <f t="shared" si="694"/>
        <v>41.702719999999999</v>
      </c>
      <c r="HR138" s="63">
        <f t="shared" si="694"/>
        <v>39.617584000000001</v>
      </c>
      <c r="HS138" s="63">
        <f t="shared" si="694"/>
        <v>37.636704799999997</v>
      </c>
      <c r="HT138" s="63">
        <f t="shared" si="694"/>
        <v>35.754869559999996</v>
      </c>
      <c r="HU138" s="63">
        <f t="shared" si="695"/>
        <v>34.682223473199997</v>
      </c>
      <c r="HV138" s="63">
        <f t="shared" si="695"/>
        <v>33.641756769003997</v>
      </c>
      <c r="HW138" s="63">
        <f t="shared" si="695"/>
        <v>32.63250406593388</v>
      </c>
      <c r="HX138" s="63">
        <f t="shared" si="695"/>
        <v>31.653528943955866</v>
      </c>
      <c r="HY138" s="63">
        <f t="shared" si="695"/>
        <v>30.703923075637181</v>
      </c>
      <c r="HZ138" s="63">
        <f t="shared" si="695"/>
        <v>29.782805383368071</v>
      </c>
      <c r="IA138" s="63">
        <f t="shared" si="695"/>
        <v>28.889321221867029</v>
      </c>
      <c r="IB138" s="63">
        <f t="shared" si="695"/>
        <v>28.022641585211019</v>
      </c>
      <c r="IC138" s="63">
        <f t="shared" si="695"/>
        <v>27.181962337654682</v>
      </c>
      <c r="ID138" s="63">
        <f t="shared" si="695"/>
        <v>26.366503467525042</v>
      </c>
      <c r="IE138" s="63">
        <f t="shared" si="696"/>
        <v>25.575508363499292</v>
      </c>
      <c r="IF138" s="63">
        <f t="shared" si="696"/>
        <v>24.808243112594312</v>
      </c>
      <c r="IG138" s="63">
        <f t="shared" si="696"/>
        <v>24.063995819216483</v>
      </c>
      <c r="IH138" s="63">
        <f t="shared" si="696"/>
        <v>23.342075944639987</v>
      </c>
      <c r="II138" s="63">
        <f t="shared" si="696"/>
        <v>22.641813666300784</v>
      </c>
      <c r="IJ138" s="63">
        <f t="shared" si="696"/>
        <v>21.96255925631176</v>
      </c>
      <c r="IK138" s="63">
        <f t="shared" si="696"/>
        <v>21.303682478622406</v>
      </c>
      <c r="IL138" s="63">
        <f t="shared" si="696"/>
        <v>20.664572004263732</v>
      </c>
      <c r="IM138" s="63">
        <f t="shared" si="696"/>
        <v>0</v>
      </c>
      <c r="IN138" s="63">
        <f t="shared" si="696"/>
        <v>0</v>
      </c>
      <c r="IO138" s="63">
        <f t="shared" si="697"/>
        <v>0</v>
      </c>
      <c r="IP138" s="63">
        <f t="shared" si="697"/>
        <v>0</v>
      </c>
      <c r="IQ138" s="63">
        <f t="shared" si="697"/>
        <v>0</v>
      </c>
      <c r="IR138" s="63">
        <f t="shared" si="697"/>
        <v>0</v>
      </c>
      <c r="IS138" s="63">
        <f t="shared" si="697"/>
        <v>40.960000000000008</v>
      </c>
      <c r="IT138" s="63">
        <f t="shared" si="697"/>
        <v>38.912000000000006</v>
      </c>
      <c r="IU138" s="63">
        <f t="shared" si="697"/>
        <v>36.966400000000007</v>
      </c>
      <c r="IV138" s="63">
        <f t="shared" si="697"/>
        <v>35.118080000000013</v>
      </c>
      <c r="IW138" s="63">
        <f t="shared" si="697"/>
        <v>33.362175999999998</v>
      </c>
      <c r="IX138" s="63">
        <f t="shared" si="697"/>
        <v>31.694067200000003</v>
      </c>
      <c r="IY138" s="63">
        <f t="shared" si="698"/>
        <v>30.10936384</v>
      </c>
      <c r="IZ138" s="63">
        <f t="shared" si="698"/>
        <v>28.603895647999998</v>
      </c>
      <c r="JA138" s="63">
        <f t="shared" si="698"/>
        <v>27.745778778559998</v>
      </c>
      <c r="JB138" s="63">
        <f t="shared" si="698"/>
        <v>26.913405415203201</v>
      </c>
    </row>
    <row r="139" spans="1:262" x14ac:dyDescent="0.2">
      <c r="A139" t="s">
        <v>108</v>
      </c>
      <c r="B139" t="s">
        <v>200</v>
      </c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DC139" s="22"/>
      <c r="DD139" s="22"/>
      <c r="DE139" s="22"/>
      <c r="DF139" s="22"/>
      <c r="DG139" s="22"/>
      <c r="DH139" s="22"/>
      <c r="DI139" s="1"/>
      <c r="DJ139" s="1"/>
      <c r="DK139" s="1"/>
      <c r="DL139" s="1"/>
      <c r="DM139" s="1"/>
      <c r="DN139" s="1"/>
      <c r="DO139" s="1"/>
      <c r="DP139" s="1"/>
      <c r="DQ139" s="1"/>
      <c r="DR139" s="63">
        <f t="shared" ref="DR139:EA143" si="699">C$182</f>
        <v>0</v>
      </c>
      <c r="DS139" s="63">
        <f t="shared" si="699"/>
        <v>0</v>
      </c>
      <c r="DT139" s="63">
        <f t="shared" si="699"/>
        <v>0</v>
      </c>
      <c r="DU139" s="63">
        <f t="shared" si="699"/>
        <v>0</v>
      </c>
      <c r="DV139" s="63">
        <f t="shared" si="699"/>
        <v>0</v>
      </c>
      <c r="DW139" s="63">
        <f t="shared" si="699"/>
        <v>0</v>
      </c>
      <c r="DX139" s="63">
        <f t="shared" si="699"/>
        <v>100</v>
      </c>
      <c r="DY139" s="63">
        <f t="shared" si="699"/>
        <v>95</v>
      </c>
      <c r="DZ139" s="63">
        <f t="shared" si="699"/>
        <v>90.25</v>
      </c>
      <c r="EA139" s="63">
        <f t="shared" si="699"/>
        <v>85.737499999999997</v>
      </c>
      <c r="EB139" s="63">
        <f t="shared" ref="EB139:EK143" si="700">M$182</f>
        <v>81.450624999999988</v>
      </c>
      <c r="EC139" s="63">
        <f t="shared" si="700"/>
        <v>77.378093749999991</v>
      </c>
      <c r="ED139" s="63">
        <f t="shared" si="700"/>
        <v>73.509189062499985</v>
      </c>
      <c r="EE139" s="63">
        <f t="shared" si="700"/>
        <v>69.833729609374984</v>
      </c>
      <c r="EF139" s="63">
        <f t="shared" si="700"/>
        <v>67.738717721093735</v>
      </c>
      <c r="EG139" s="63">
        <f t="shared" si="700"/>
        <v>65.706556189460926</v>
      </c>
      <c r="EH139" s="63">
        <f t="shared" si="700"/>
        <v>63.735359503777097</v>
      </c>
      <c r="EI139" s="63">
        <f t="shared" si="700"/>
        <v>61.823298718663786</v>
      </c>
      <c r="EJ139" s="63">
        <f t="shared" si="700"/>
        <v>59.968599757103867</v>
      </c>
      <c r="EK139" s="63">
        <f t="shared" si="700"/>
        <v>58.16954176439075</v>
      </c>
      <c r="EL139" s="63">
        <f t="shared" ref="EL139:EU143" si="701">W$182</f>
        <v>56.42445551145903</v>
      </c>
      <c r="EM139" s="63">
        <f t="shared" si="701"/>
        <v>54.731721846115256</v>
      </c>
      <c r="EN139" s="63">
        <f t="shared" si="701"/>
        <v>53.089770190731798</v>
      </c>
      <c r="EO139" s="63">
        <f t="shared" si="701"/>
        <v>51.497077085009842</v>
      </c>
      <c r="EP139" s="63">
        <f t="shared" si="701"/>
        <v>49.952164772459547</v>
      </c>
      <c r="EQ139" s="63">
        <f t="shared" si="701"/>
        <v>48.453599829285757</v>
      </c>
      <c r="ER139" s="63">
        <f t="shared" si="701"/>
        <v>46.999991834407183</v>
      </c>
      <c r="ES139" s="63">
        <f t="shared" si="701"/>
        <v>45.589992079374966</v>
      </c>
      <c r="ET139" s="63">
        <f t="shared" si="701"/>
        <v>44.222292316993716</v>
      </c>
      <c r="EU139" s="63">
        <f t="shared" si="701"/>
        <v>42.8956235474839</v>
      </c>
      <c r="EV139" s="63">
        <f t="shared" ref="EV139:FE143" si="702">AG$182</f>
        <v>41.60875484105938</v>
      </c>
      <c r="EW139" s="63">
        <f t="shared" si="702"/>
        <v>40.360492195827597</v>
      </c>
      <c r="EX139" s="63">
        <f t="shared" si="702"/>
        <v>0</v>
      </c>
      <c r="EY139" s="63">
        <f t="shared" si="702"/>
        <v>0</v>
      </c>
      <c r="EZ139" s="63">
        <f t="shared" si="702"/>
        <v>0</v>
      </c>
      <c r="FA139" s="63">
        <f t="shared" si="702"/>
        <v>0</v>
      </c>
      <c r="FB139" s="63">
        <f t="shared" si="702"/>
        <v>0</v>
      </c>
      <c r="FC139" s="63">
        <f t="shared" si="702"/>
        <v>0</v>
      </c>
      <c r="FD139" s="63">
        <f t="shared" si="702"/>
        <v>80</v>
      </c>
      <c r="FE139" s="63">
        <f t="shared" si="702"/>
        <v>76</v>
      </c>
      <c r="FF139" s="63">
        <f t="shared" ref="FF139:FO143" si="703">AQ$182</f>
        <v>72.2</v>
      </c>
      <c r="FG139" s="63">
        <f t="shared" si="703"/>
        <v>68.59</v>
      </c>
      <c r="FH139" s="63">
        <f t="shared" si="703"/>
        <v>65.160499999999999</v>
      </c>
      <c r="FI139" s="63">
        <f t="shared" si="703"/>
        <v>61.902474999999995</v>
      </c>
      <c r="FJ139" s="63">
        <f t="shared" si="703"/>
        <v>58.807351249999989</v>
      </c>
      <c r="FK139" s="63">
        <f t="shared" si="703"/>
        <v>55.866983687499989</v>
      </c>
      <c r="FL139" s="63">
        <f t="shared" si="703"/>
        <v>54.190974176874988</v>
      </c>
      <c r="FM139" s="63">
        <f t="shared" si="703"/>
        <v>52.565244951568744</v>
      </c>
      <c r="FN139" s="63">
        <f t="shared" si="703"/>
        <v>50.988287603021682</v>
      </c>
      <c r="FO139" s="63">
        <f t="shared" si="703"/>
        <v>49.458638974931034</v>
      </c>
      <c r="FP139" s="63">
        <f t="shared" ref="FP139:FY143" si="704">BA$182</f>
        <v>47.974879805683095</v>
      </c>
      <c r="FQ139" s="63">
        <f t="shared" si="704"/>
        <v>46.535633411512606</v>
      </c>
      <c r="FR139" s="63">
        <f t="shared" si="704"/>
        <v>45.139564409167228</v>
      </c>
      <c r="FS139" s="63">
        <f t="shared" si="704"/>
        <v>43.785377476892208</v>
      </c>
      <c r="FT139" s="63">
        <f t="shared" si="704"/>
        <v>42.47181615258544</v>
      </c>
      <c r="FU139" s="63">
        <f t="shared" si="704"/>
        <v>41.197661668007875</v>
      </c>
      <c r="FV139" s="63">
        <f t="shared" si="704"/>
        <v>39.961731817967639</v>
      </c>
      <c r="FW139" s="63">
        <f t="shared" si="704"/>
        <v>38.762879863428608</v>
      </c>
      <c r="FX139" s="63">
        <f t="shared" si="704"/>
        <v>37.599993467525749</v>
      </c>
      <c r="FY139" s="63">
        <f t="shared" si="704"/>
        <v>36.471993663499973</v>
      </c>
      <c r="FZ139" s="63">
        <f t="shared" ref="FZ139:GI143" si="705">BK$182</f>
        <v>35.377833853594971</v>
      </c>
      <c r="GA139" s="63">
        <f t="shared" si="705"/>
        <v>34.316498837987119</v>
      </c>
      <c r="GB139" s="63">
        <f t="shared" si="705"/>
        <v>33.287003872847507</v>
      </c>
      <c r="GC139" s="63">
        <f t="shared" si="705"/>
        <v>32.288393756662082</v>
      </c>
      <c r="GD139" s="63">
        <f t="shared" si="705"/>
        <v>0</v>
      </c>
      <c r="GE139" s="63">
        <f t="shared" si="705"/>
        <v>0</v>
      </c>
      <c r="GF139" s="63">
        <f t="shared" si="705"/>
        <v>0</v>
      </c>
      <c r="GG139" s="63">
        <f t="shared" si="705"/>
        <v>0</v>
      </c>
      <c r="GH139" s="63">
        <f t="shared" si="705"/>
        <v>0</v>
      </c>
      <c r="GI139" s="63">
        <f t="shared" si="705"/>
        <v>0</v>
      </c>
      <c r="GJ139" s="63">
        <f t="shared" ref="GJ139:GS143" si="706">BU$182</f>
        <v>64</v>
      </c>
      <c r="GK139" s="63">
        <f t="shared" si="706"/>
        <v>60.800000000000004</v>
      </c>
      <c r="GL139" s="63">
        <f t="shared" si="706"/>
        <v>57.760000000000005</v>
      </c>
      <c r="GM139" s="63">
        <f t="shared" si="706"/>
        <v>54.872000000000007</v>
      </c>
      <c r="GN139" s="63">
        <f t="shared" si="706"/>
        <v>52.128399999999999</v>
      </c>
      <c r="GO139" s="63">
        <f t="shared" si="706"/>
        <v>49.521979999999999</v>
      </c>
      <c r="GP139" s="63">
        <f t="shared" si="706"/>
        <v>47.045880999999994</v>
      </c>
      <c r="GQ139" s="63">
        <f t="shared" si="706"/>
        <v>44.693586949999997</v>
      </c>
      <c r="GR139" s="63">
        <f t="shared" si="706"/>
        <v>43.352779341499996</v>
      </c>
      <c r="GS139" s="63">
        <f t="shared" si="706"/>
        <v>42.052195961254995</v>
      </c>
      <c r="GT139" s="63">
        <f t="shared" ref="GT139:HC143" si="707">CE$182</f>
        <v>40.790630082417351</v>
      </c>
      <c r="GU139" s="63">
        <f t="shared" si="707"/>
        <v>39.566911179944832</v>
      </c>
      <c r="GV139" s="63">
        <f t="shared" si="707"/>
        <v>38.379903844546476</v>
      </c>
      <c r="GW139" s="63">
        <f t="shared" si="707"/>
        <v>37.228506729210089</v>
      </c>
      <c r="GX139" s="63">
        <f t="shared" si="707"/>
        <v>36.111651527333784</v>
      </c>
      <c r="GY139" s="63">
        <f t="shared" si="707"/>
        <v>35.028301981513771</v>
      </c>
      <c r="GZ139" s="63">
        <f t="shared" si="707"/>
        <v>33.977452922068352</v>
      </c>
      <c r="HA139" s="63">
        <f t="shared" si="707"/>
        <v>32.958129334406301</v>
      </c>
      <c r="HB139" s="63">
        <f t="shared" si="707"/>
        <v>31.969385454374112</v>
      </c>
      <c r="HC139" s="63">
        <f t="shared" si="707"/>
        <v>31.01030389074289</v>
      </c>
      <c r="HD139" s="63">
        <f t="shared" ref="HD139:HM143" si="708">CO$182</f>
        <v>30.079994774020602</v>
      </c>
      <c r="HE139" s="63">
        <f t="shared" si="708"/>
        <v>29.17759493079998</v>
      </c>
      <c r="HF139" s="63">
        <f t="shared" si="708"/>
        <v>28.302267082875979</v>
      </c>
      <c r="HG139" s="63">
        <f t="shared" si="708"/>
        <v>27.453199070389697</v>
      </c>
      <c r="HH139" s="63">
        <f t="shared" si="708"/>
        <v>26.629603098278007</v>
      </c>
      <c r="HI139" s="63">
        <f t="shared" si="708"/>
        <v>25.830715005329665</v>
      </c>
      <c r="HJ139" s="63">
        <f t="shared" si="708"/>
        <v>0</v>
      </c>
      <c r="HK139" s="63">
        <f t="shared" si="708"/>
        <v>0</v>
      </c>
      <c r="HL139" s="63">
        <f t="shared" si="708"/>
        <v>0</v>
      </c>
      <c r="HM139" s="63">
        <f t="shared" si="708"/>
        <v>0</v>
      </c>
      <c r="HN139" s="63">
        <f t="shared" ref="HN139:HW143" si="709">CY$182</f>
        <v>0</v>
      </c>
      <c r="HO139" s="63">
        <f t="shared" si="709"/>
        <v>0</v>
      </c>
      <c r="HP139" s="63">
        <f t="shared" si="709"/>
        <v>51.2</v>
      </c>
      <c r="HQ139" s="63">
        <f t="shared" si="709"/>
        <v>48.640000000000008</v>
      </c>
      <c r="HR139" s="63">
        <f t="shared" si="709"/>
        <v>46.208000000000006</v>
      </c>
      <c r="HS139" s="63">
        <f t="shared" si="709"/>
        <v>43.897600000000011</v>
      </c>
      <c r="HT139" s="63">
        <f t="shared" si="709"/>
        <v>41.702719999999999</v>
      </c>
      <c r="HU139" s="63">
        <f t="shared" si="709"/>
        <v>39.617584000000001</v>
      </c>
      <c r="HV139" s="63">
        <f t="shared" si="709"/>
        <v>37.636704799999997</v>
      </c>
      <c r="HW139" s="63">
        <f t="shared" si="709"/>
        <v>35.754869559999996</v>
      </c>
      <c r="HX139" s="63">
        <f t="shared" ref="HX139:IG143" si="710">DI$182</f>
        <v>34.682223473199997</v>
      </c>
      <c r="HY139" s="63">
        <f t="shared" si="710"/>
        <v>33.641756769003997</v>
      </c>
      <c r="HZ139" s="63">
        <f t="shared" si="710"/>
        <v>32.63250406593388</v>
      </c>
      <c r="IA139" s="63">
        <f t="shared" si="710"/>
        <v>31.653528943955866</v>
      </c>
      <c r="IB139" s="63">
        <f t="shared" si="710"/>
        <v>30.703923075637181</v>
      </c>
      <c r="IC139" s="63">
        <f t="shared" si="710"/>
        <v>29.782805383368071</v>
      </c>
      <c r="ID139" s="63">
        <f t="shared" si="710"/>
        <v>28.889321221867029</v>
      </c>
      <c r="IE139" s="63">
        <f t="shared" si="710"/>
        <v>28.022641585211019</v>
      </c>
      <c r="IF139" s="63">
        <f t="shared" si="710"/>
        <v>27.181962337654682</v>
      </c>
      <c r="IG139" s="63">
        <f t="shared" si="710"/>
        <v>26.366503467525042</v>
      </c>
      <c r="IH139" s="63">
        <f t="shared" ref="IH139:IQ143" si="711">DS$182</f>
        <v>25.575508363499292</v>
      </c>
      <c r="II139" s="63">
        <f t="shared" si="711"/>
        <v>24.808243112594312</v>
      </c>
      <c r="IJ139" s="63">
        <f t="shared" si="711"/>
        <v>24.063995819216483</v>
      </c>
      <c r="IK139" s="63">
        <f t="shared" si="711"/>
        <v>23.342075944639987</v>
      </c>
      <c r="IL139" s="63">
        <f t="shared" si="711"/>
        <v>22.641813666300784</v>
      </c>
      <c r="IM139" s="63">
        <f t="shared" si="711"/>
        <v>21.96255925631176</v>
      </c>
      <c r="IN139" s="63">
        <f t="shared" si="711"/>
        <v>21.303682478622406</v>
      </c>
      <c r="IO139" s="63">
        <f t="shared" si="711"/>
        <v>20.664572004263732</v>
      </c>
      <c r="IP139" s="63">
        <f t="shared" si="711"/>
        <v>0</v>
      </c>
      <c r="IQ139" s="63">
        <f t="shared" si="711"/>
        <v>0</v>
      </c>
      <c r="IR139" s="63">
        <f t="shared" ref="IR139:JA143" si="712">EC$182</f>
        <v>0</v>
      </c>
      <c r="IS139" s="63">
        <f t="shared" si="712"/>
        <v>0</v>
      </c>
      <c r="IT139" s="63">
        <f t="shared" si="712"/>
        <v>0</v>
      </c>
      <c r="IU139" s="63">
        <f t="shared" si="712"/>
        <v>0</v>
      </c>
      <c r="IV139" s="63">
        <f t="shared" si="712"/>
        <v>40.960000000000008</v>
      </c>
      <c r="IW139" s="63">
        <f t="shared" si="712"/>
        <v>38.912000000000006</v>
      </c>
      <c r="IX139" s="63">
        <f t="shared" si="712"/>
        <v>36.966400000000007</v>
      </c>
      <c r="IY139" s="63">
        <f t="shared" si="712"/>
        <v>35.118080000000013</v>
      </c>
      <c r="IZ139" s="63">
        <f t="shared" si="712"/>
        <v>33.362175999999998</v>
      </c>
      <c r="JA139" s="63">
        <f t="shared" si="712"/>
        <v>31.694067200000003</v>
      </c>
      <c r="JB139" s="63">
        <f t="shared" ref="JB139:JB143" si="713">EM$182</f>
        <v>30.10936384</v>
      </c>
    </row>
    <row r="140" spans="1:262" x14ac:dyDescent="0.2">
      <c r="A140" t="s">
        <v>108</v>
      </c>
      <c r="B140" t="s">
        <v>201</v>
      </c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DC140" s="22"/>
      <c r="DD140" s="22"/>
      <c r="DE140" s="22"/>
      <c r="DF140" s="22"/>
      <c r="DG140" s="22"/>
      <c r="DH140" s="22"/>
      <c r="DI140" s="1"/>
      <c r="DJ140" s="1"/>
      <c r="DK140" s="1"/>
      <c r="DL140" s="1"/>
      <c r="DM140" s="1"/>
      <c r="DN140" s="1"/>
      <c r="DO140" s="1"/>
      <c r="DP140" s="1"/>
      <c r="DQ140" s="1"/>
      <c r="DR140" s="63">
        <f t="shared" si="699"/>
        <v>0</v>
      </c>
      <c r="DS140" s="63">
        <f t="shared" si="699"/>
        <v>0</v>
      </c>
      <c r="DT140" s="63">
        <f t="shared" si="699"/>
        <v>0</v>
      </c>
      <c r="DU140" s="63">
        <f t="shared" si="699"/>
        <v>0</v>
      </c>
      <c r="DV140" s="63">
        <f t="shared" si="699"/>
        <v>0</v>
      </c>
      <c r="DW140" s="63">
        <f t="shared" si="699"/>
        <v>0</v>
      </c>
      <c r="DX140" s="63">
        <f t="shared" si="699"/>
        <v>100</v>
      </c>
      <c r="DY140" s="63">
        <f t="shared" si="699"/>
        <v>95</v>
      </c>
      <c r="DZ140" s="63">
        <f t="shared" si="699"/>
        <v>90.25</v>
      </c>
      <c r="EA140" s="63">
        <f t="shared" si="699"/>
        <v>85.737499999999997</v>
      </c>
      <c r="EB140" s="63">
        <f t="shared" si="700"/>
        <v>81.450624999999988</v>
      </c>
      <c r="EC140" s="63">
        <f t="shared" si="700"/>
        <v>77.378093749999991</v>
      </c>
      <c r="ED140" s="63">
        <f t="shared" si="700"/>
        <v>73.509189062499985</v>
      </c>
      <c r="EE140" s="63">
        <f t="shared" si="700"/>
        <v>69.833729609374984</v>
      </c>
      <c r="EF140" s="63">
        <f t="shared" si="700"/>
        <v>67.738717721093735</v>
      </c>
      <c r="EG140" s="63">
        <f t="shared" si="700"/>
        <v>65.706556189460926</v>
      </c>
      <c r="EH140" s="63">
        <f t="shared" si="700"/>
        <v>63.735359503777097</v>
      </c>
      <c r="EI140" s="63">
        <f t="shared" si="700"/>
        <v>61.823298718663786</v>
      </c>
      <c r="EJ140" s="63">
        <f t="shared" si="700"/>
        <v>59.968599757103867</v>
      </c>
      <c r="EK140" s="63">
        <f t="shared" si="700"/>
        <v>58.16954176439075</v>
      </c>
      <c r="EL140" s="63">
        <f t="shared" si="701"/>
        <v>56.42445551145903</v>
      </c>
      <c r="EM140" s="63">
        <f t="shared" si="701"/>
        <v>54.731721846115256</v>
      </c>
      <c r="EN140" s="63">
        <f t="shared" si="701"/>
        <v>53.089770190731798</v>
      </c>
      <c r="EO140" s="63">
        <f t="shared" si="701"/>
        <v>51.497077085009842</v>
      </c>
      <c r="EP140" s="63">
        <f t="shared" si="701"/>
        <v>49.952164772459547</v>
      </c>
      <c r="EQ140" s="63">
        <f t="shared" si="701"/>
        <v>48.453599829285757</v>
      </c>
      <c r="ER140" s="63">
        <f t="shared" si="701"/>
        <v>46.999991834407183</v>
      </c>
      <c r="ES140" s="63">
        <f t="shared" si="701"/>
        <v>45.589992079374966</v>
      </c>
      <c r="ET140" s="63">
        <f t="shared" si="701"/>
        <v>44.222292316993716</v>
      </c>
      <c r="EU140" s="63">
        <f t="shared" si="701"/>
        <v>42.8956235474839</v>
      </c>
      <c r="EV140" s="63">
        <f t="shared" si="702"/>
        <v>41.60875484105938</v>
      </c>
      <c r="EW140" s="63">
        <f t="shared" si="702"/>
        <v>40.360492195827597</v>
      </c>
      <c r="EX140" s="63">
        <f t="shared" si="702"/>
        <v>0</v>
      </c>
      <c r="EY140" s="63">
        <f t="shared" si="702"/>
        <v>0</v>
      </c>
      <c r="EZ140" s="63">
        <f t="shared" si="702"/>
        <v>0</v>
      </c>
      <c r="FA140" s="63">
        <f t="shared" si="702"/>
        <v>0</v>
      </c>
      <c r="FB140" s="63">
        <f t="shared" si="702"/>
        <v>0</v>
      </c>
      <c r="FC140" s="63">
        <f t="shared" si="702"/>
        <v>0</v>
      </c>
      <c r="FD140" s="63">
        <f t="shared" si="702"/>
        <v>80</v>
      </c>
      <c r="FE140" s="63">
        <f t="shared" si="702"/>
        <v>76</v>
      </c>
      <c r="FF140" s="63">
        <f t="shared" si="703"/>
        <v>72.2</v>
      </c>
      <c r="FG140" s="63">
        <f t="shared" si="703"/>
        <v>68.59</v>
      </c>
      <c r="FH140" s="63">
        <f t="shared" si="703"/>
        <v>65.160499999999999</v>
      </c>
      <c r="FI140" s="63">
        <f t="shared" si="703"/>
        <v>61.902474999999995</v>
      </c>
      <c r="FJ140" s="63">
        <f t="shared" si="703"/>
        <v>58.807351249999989</v>
      </c>
      <c r="FK140" s="63">
        <f t="shared" si="703"/>
        <v>55.866983687499989</v>
      </c>
      <c r="FL140" s="63">
        <f t="shared" si="703"/>
        <v>54.190974176874988</v>
      </c>
      <c r="FM140" s="63">
        <f t="shared" si="703"/>
        <v>52.565244951568744</v>
      </c>
      <c r="FN140" s="63">
        <f t="shared" si="703"/>
        <v>50.988287603021682</v>
      </c>
      <c r="FO140" s="63">
        <f t="shared" si="703"/>
        <v>49.458638974931034</v>
      </c>
      <c r="FP140" s="63">
        <f t="shared" si="704"/>
        <v>47.974879805683095</v>
      </c>
      <c r="FQ140" s="63">
        <f t="shared" si="704"/>
        <v>46.535633411512606</v>
      </c>
      <c r="FR140" s="63">
        <f t="shared" si="704"/>
        <v>45.139564409167228</v>
      </c>
      <c r="FS140" s="63">
        <f t="shared" si="704"/>
        <v>43.785377476892208</v>
      </c>
      <c r="FT140" s="63">
        <f t="shared" si="704"/>
        <v>42.47181615258544</v>
      </c>
      <c r="FU140" s="63">
        <f t="shared" si="704"/>
        <v>41.197661668007875</v>
      </c>
      <c r="FV140" s="63">
        <f t="shared" si="704"/>
        <v>39.961731817967639</v>
      </c>
      <c r="FW140" s="63">
        <f t="shared" si="704"/>
        <v>38.762879863428608</v>
      </c>
      <c r="FX140" s="63">
        <f t="shared" si="704"/>
        <v>37.599993467525749</v>
      </c>
      <c r="FY140" s="63">
        <f t="shared" si="704"/>
        <v>36.471993663499973</v>
      </c>
      <c r="FZ140" s="63">
        <f t="shared" si="705"/>
        <v>35.377833853594971</v>
      </c>
      <c r="GA140" s="63">
        <f t="shared" si="705"/>
        <v>34.316498837987119</v>
      </c>
      <c r="GB140" s="63">
        <f t="shared" si="705"/>
        <v>33.287003872847507</v>
      </c>
      <c r="GC140" s="63">
        <f t="shared" si="705"/>
        <v>32.288393756662082</v>
      </c>
      <c r="GD140" s="63">
        <f t="shared" si="705"/>
        <v>0</v>
      </c>
      <c r="GE140" s="63">
        <f t="shared" si="705"/>
        <v>0</v>
      </c>
      <c r="GF140" s="63">
        <f t="shared" si="705"/>
        <v>0</v>
      </c>
      <c r="GG140" s="63">
        <f t="shared" si="705"/>
        <v>0</v>
      </c>
      <c r="GH140" s="63">
        <f t="shared" si="705"/>
        <v>0</v>
      </c>
      <c r="GI140" s="63">
        <f t="shared" si="705"/>
        <v>0</v>
      </c>
      <c r="GJ140" s="63">
        <f t="shared" si="706"/>
        <v>64</v>
      </c>
      <c r="GK140" s="63">
        <f t="shared" si="706"/>
        <v>60.800000000000004</v>
      </c>
      <c r="GL140" s="63">
        <f t="shared" si="706"/>
        <v>57.760000000000005</v>
      </c>
      <c r="GM140" s="63">
        <f t="shared" si="706"/>
        <v>54.872000000000007</v>
      </c>
      <c r="GN140" s="63">
        <f t="shared" si="706"/>
        <v>52.128399999999999</v>
      </c>
      <c r="GO140" s="63">
        <f t="shared" si="706"/>
        <v>49.521979999999999</v>
      </c>
      <c r="GP140" s="63">
        <f t="shared" si="706"/>
        <v>47.045880999999994</v>
      </c>
      <c r="GQ140" s="63">
        <f t="shared" si="706"/>
        <v>44.693586949999997</v>
      </c>
      <c r="GR140" s="63">
        <f t="shared" si="706"/>
        <v>43.352779341499996</v>
      </c>
      <c r="GS140" s="63">
        <f t="shared" si="706"/>
        <v>42.052195961254995</v>
      </c>
      <c r="GT140" s="63">
        <f t="shared" si="707"/>
        <v>40.790630082417351</v>
      </c>
      <c r="GU140" s="63">
        <f t="shared" si="707"/>
        <v>39.566911179944832</v>
      </c>
      <c r="GV140" s="63">
        <f t="shared" si="707"/>
        <v>38.379903844546476</v>
      </c>
      <c r="GW140" s="63">
        <f t="shared" si="707"/>
        <v>37.228506729210089</v>
      </c>
      <c r="GX140" s="63">
        <f t="shared" si="707"/>
        <v>36.111651527333784</v>
      </c>
      <c r="GY140" s="63">
        <f t="shared" si="707"/>
        <v>35.028301981513771</v>
      </c>
      <c r="GZ140" s="63">
        <f t="shared" si="707"/>
        <v>33.977452922068352</v>
      </c>
      <c r="HA140" s="63">
        <f t="shared" si="707"/>
        <v>32.958129334406301</v>
      </c>
      <c r="HB140" s="63">
        <f t="shared" si="707"/>
        <v>31.969385454374112</v>
      </c>
      <c r="HC140" s="63">
        <f t="shared" si="707"/>
        <v>31.01030389074289</v>
      </c>
      <c r="HD140" s="63">
        <f t="shared" si="708"/>
        <v>30.079994774020602</v>
      </c>
      <c r="HE140" s="63">
        <f t="shared" si="708"/>
        <v>29.17759493079998</v>
      </c>
      <c r="HF140" s="63">
        <f t="shared" si="708"/>
        <v>28.302267082875979</v>
      </c>
      <c r="HG140" s="63">
        <f t="shared" si="708"/>
        <v>27.453199070389697</v>
      </c>
      <c r="HH140" s="63">
        <f t="shared" si="708"/>
        <v>26.629603098278007</v>
      </c>
      <c r="HI140" s="63">
        <f t="shared" si="708"/>
        <v>25.830715005329665</v>
      </c>
      <c r="HJ140" s="63">
        <f t="shared" si="708"/>
        <v>0</v>
      </c>
      <c r="HK140" s="63">
        <f t="shared" si="708"/>
        <v>0</v>
      </c>
      <c r="HL140" s="63">
        <f t="shared" si="708"/>
        <v>0</v>
      </c>
      <c r="HM140" s="63">
        <f t="shared" si="708"/>
        <v>0</v>
      </c>
      <c r="HN140" s="63">
        <f t="shared" si="709"/>
        <v>0</v>
      </c>
      <c r="HO140" s="63">
        <f t="shared" si="709"/>
        <v>0</v>
      </c>
      <c r="HP140" s="63">
        <f t="shared" si="709"/>
        <v>51.2</v>
      </c>
      <c r="HQ140" s="63">
        <f t="shared" si="709"/>
        <v>48.640000000000008</v>
      </c>
      <c r="HR140" s="63">
        <f t="shared" si="709"/>
        <v>46.208000000000006</v>
      </c>
      <c r="HS140" s="63">
        <f t="shared" si="709"/>
        <v>43.897600000000011</v>
      </c>
      <c r="HT140" s="63">
        <f t="shared" si="709"/>
        <v>41.702719999999999</v>
      </c>
      <c r="HU140" s="63">
        <f t="shared" si="709"/>
        <v>39.617584000000001</v>
      </c>
      <c r="HV140" s="63">
        <f t="shared" si="709"/>
        <v>37.636704799999997</v>
      </c>
      <c r="HW140" s="63">
        <f t="shared" si="709"/>
        <v>35.754869559999996</v>
      </c>
      <c r="HX140" s="63">
        <f t="shared" si="710"/>
        <v>34.682223473199997</v>
      </c>
      <c r="HY140" s="63">
        <f t="shared" si="710"/>
        <v>33.641756769003997</v>
      </c>
      <c r="HZ140" s="63">
        <f t="shared" si="710"/>
        <v>32.63250406593388</v>
      </c>
      <c r="IA140" s="63">
        <f t="shared" si="710"/>
        <v>31.653528943955866</v>
      </c>
      <c r="IB140" s="63">
        <f t="shared" si="710"/>
        <v>30.703923075637181</v>
      </c>
      <c r="IC140" s="63">
        <f t="shared" si="710"/>
        <v>29.782805383368071</v>
      </c>
      <c r="ID140" s="63">
        <f t="shared" si="710"/>
        <v>28.889321221867029</v>
      </c>
      <c r="IE140" s="63">
        <f t="shared" si="710"/>
        <v>28.022641585211019</v>
      </c>
      <c r="IF140" s="63">
        <f t="shared" si="710"/>
        <v>27.181962337654682</v>
      </c>
      <c r="IG140" s="63">
        <f t="shared" si="710"/>
        <v>26.366503467525042</v>
      </c>
      <c r="IH140" s="63">
        <f t="shared" si="711"/>
        <v>25.575508363499292</v>
      </c>
      <c r="II140" s="63">
        <f t="shared" si="711"/>
        <v>24.808243112594312</v>
      </c>
      <c r="IJ140" s="63">
        <f t="shared" si="711"/>
        <v>24.063995819216483</v>
      </c>
      <c r="IK140" s="63">
        <f t="shared" si="711"/>
        <v>23.342075944639987</v>
      </c>
      <c r="IL140" s="63">
        <f t="shared" si="711"/>
        <v>22.641813666300784</v>
      </c>
      <c r="IM140" s="63">
        <f t="shared" si="711"/>
        <v>21.96255925631176</v>
      </c>
      <c r="IN140" s="63">
        <f t="shared" si="711"/>
        <v>21.303682478622406</v>
      </c>
      <c r="IO140" s="63">
        <f t="shared" si="711"/>
        <v>20.664572004263732</v>
      </c>
      <c r="IP140" s="63">
        <f t="shared" si="711"/>
        <v>0</v>
      </c>
      <c r="IQ140" s="63">
        <f t="shared" si="711"/>
        <v>0</v>
      </c>
      <c r="IR140" s="63">
        <f t="shared" si="712"/>
        <v>0</v>
      </c>
      <c r="IS140" s="63">
        <f t="shared" si="712"/>
        <v>0</v>
      </c>
      <c r="IT140" s="63">
        <f t="shared" si="712"/>
        <v>0</v>
      </c>
      <c r="IU140" s="63">
        <f t="shared" si="712"/>
        <v>0</v>
      </c>
      <c r="IV140" s="63">
        <f t="shared" si="712"/>
        <v>40.960000000000008</v>
      </c>
      <c r="IW140" s="63">
        <f t="shared" si="712"/>
        <v>38.912000000000006</v>
      </c>
      <c r="IX140" s="63">
        <f t="shared" si="712"/>
        <v>36.966400000000007</v>
      </c>
      <c r="IY140" s="63">
        <f t="shared" si="712"/>
        <v>35.118080000000013</v>
      </c>
      <c r="IZ140" s="63">
        <f t="shared" si="712"/>
        <v>33.362175999999998</v>
      </c>
      <c r="JA140" s="63">
        <f t="shared" si="712"/>
        <v>31.694067200000003</v>
      </c>
      <c r="JB140" s="63">
        <f t="shared" si="713"/>
        <v>30.10936384</v>
      </c>
    </row>
    <row r="141" spans="1:262" x14ac:dyDescent="0.2">
      <c r="A141" t="s">
        <v>108</v>
      </c>
      <c r="B141" t="s">
        <v>202</v>
      </c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DC141" s="22"/>
      <c r="DD141" s="22"/>
      <c r="DE141" s="22"/>
      <c r="DF141" s="22"/>
      <c r="DG141" s="22"/>
      <c r="DH141" s="22"/>
      <c r="DI141" s="1"/>
      <c r="DJ141" s="1"/>
      <c r="DK141" s="1"/>
      <c r="DL141" s="1"/>
      <c r="DM141" s="1"/>
      <c r="DN141" s="1"/>
      <c r="DO141" s="1"/>
      <c r="DP141" s="1"/>
      <c r="DQ141" s="1"/>
      <c r="DR141" s="63">
        <f t="shared" si="699"/>
        <v>0</v>
      </c>
      <c r="DS141" s="63">
        <f t="shared" si="699"/>
        <v>0</v>
      </c>
      <c r="DT141" s="63">
        <f t="shared" si="699"/>
        <v>0</v>
      </c>
      <c r="DU141" s="63">
        <f t="shared" si="699"/>
        <v>0</v>
      </c>
      <c r="DV141" s="63">
        <f t="shared" si="699"/>
        <v>0</v>
      </c>
      <c r="DW141" s="63">
        <f t="shared" si="699"/>
        <v>0</v>
      </c>
      <c r="DX141" s="63">
        <f t="shared" si="699"/>
        <v>100</v>
      </c>
      <c r="DY141" s="63">
        <f t="shared" si="699"/>
        <v>95</v>
      </c>
      <c r="DZ141" s="63">
        <f t="shared" si="699"/>
        <v>90.25</v>
      </c>
      <c r="EA141" s="63">
        <f t="shared" si="699"/>
        <v>85.737499999999997</v>
      </c>
      <c r="EB141" s="63">
        <f t="shared" si="700"/>
        <v>81.450624999999988</v>
      </c>
      <c r="EC141" s="63">
        <f t="shared" si="700"/>
        <v>77.378093749999991</v>
      </c>
      <c r="ED141" s="63">
        <f t="shared" si="700"/>
        <v>73.509189062499985</v>
      </c>
      <c r="EE141" s="63">
        <f t="shared" si="700"/>
        <v>69.833729609374984</v>
      </c>
      <c r="EF141" s="63">
        <f t="shared" si="700"/>
        <v>67.738717721093735</v>
      </c>
      <c r="EG141" s="63">
        <f t="shared" si="700"/>
        <v>65.706556189460926</v>
      </c>
      <c r="EH141" s="63">
        <f t="shared" si="700"/>
        <v>63.735359503777097</v>
      </c>
      <c r="EI141" s="63">
        <f t="shared" si="700"/>
        <v>61.823298718663786</v>
      </c>
      <c r="EJ141" s="63">
        <f t="shared" si="700"/>
        <v>59.968599757103867</v>
      </c>
      <c r="EK141" s="63">
        <f t="shared" si="700"/>
        <v>58.16954176439075</v>
      </c>
      <c r="EL141" s="63">
        <f t="shared" si="701"/>
        <v>56.42445551145903</v>
      </c>
      <c r="EM141" s="63">
        <f t="shared" si="701"/>
        <v>54.731721846115256</v>
      </c>
      <c r="EN141" s="63">
        <f t="shared" si="701"/>
        <v>53.089770190731798</v>
      </c>
      <c r="EO141" s="63">
        <f t="shared" si="701"/>
        <v>51.497077085009842</v>
      </c>
      <c r="EP141" s="63">
        <f t="shared" si="701"/>
        <v>49.952164772459547</v>
      </c>
      <c r="EQ141" s="63">
        <f t="shared" si="701"/>
        <v>48.453599829285757</v>
      </c>
      <c r="ER141" s="63">
        <f t="shared" si="701"/>
        <v>46.999991834407183</v>
      </c>
      <c r="ES141" s="63">
        <f t="shared" si="701"/>
        <v>45.589992079374966</v>
      </c>
      <c r="ET141" s="63">
        <f t="shared" si="701"/>
        <v>44.222292316993716</v>
      </c>
      <c r="EU141" s="63">
        <f t="shared" si="701"/>
        <v>42.8956235474839</v>
      </c>
      <c r="EV141" s="63">
        <f t="shared" si="702"/>
        <v>41.60875484105938</v>
      </c>
      <c r="EW141" s="63">
        <f t="shared" si="702"/>
        <v>40.360492195827597</v>
      </c>
      <c r="EX141" s="63">
        <f t="shared" si="702"/>
        <v>0</v>
      </c>
      <c r="EY141" s="63">
        <f t="shared" si="702"/>
        <v>0</v>
      </c>
      <c r="EZ141" s="63">
        <f t="shared" si="702"/>
        <v>0</v>
      </c>
      <c r="FA141" s="63">
        <f t="shared" si="702"/>
        <v>0</v>
      </c>
      <c r="FB141" s="63">
        <f t="shared" si="702"/>
        <v>0</v>
      </c>
      <c r="FC141" s="63">
        <f t="shared" si="702"/>
        <v>0</v>
      </c>
      <c r="FD141" s="63">
        <f t="shared" si="702"/>
        <v>80</v>
      </c>
      <c r="FE141" s="63">
        <f t="shared" si="702"/>
        <v>76</v>
      </c>
      <c r="FF141" s="63">
        <f t="shared" si="703"/>
        <v>72.2</v>
      </c>
      <c r="FG141" s="63">
        <f t="shared" si="703"/>
        <v>68.59</v>
      </c>
      <c r="FH141" s="63">
        <f t="shared" si="703"/>
        <v>65.160499999999999</v>
      </c>
      <c r="FI141" s="63">
        <f t="shared" si="703"/>
        <v>61.902474999999995</v>
      </c>
      <c r="FJ141" s="63">
        <f t="shared" si="703"/>
        <v>58.807351249999989</v>
      </c>
      <c r="FK141" s="63">
        <f t="shared" si="703"/>
        <v>55.866983687499989</v>
      </c>
      <c r="FL141" s="63">
        <f t="shared" si="703"/>
        <v>54.190974176874988</v>
      </c>
      <c r="FM141" s="63">
        <f t="shared" si="703"/>
        <v>52.565244951568744</v>
      </c>
      <c r="FN141" s="63">
        <f t="shared" si="703"/>
        <v>50.988287603021682</v>
      </c>
      <c r="FO141" s="63">
        <f t="shared" si="703"/>
        <v>49.458638974931034</v>
      </c>
      <c r="FP141" s="63">
        <f t="shared" si="704"/>
        <v>47.974879805683095</v>
      </c>
      <c r="FQ141" s="63">
        <f t="shared" si="704"/>
        <v>46.535633411512606</v>
      </c>
      <c r="FR141" s="63">
        <f t="shared" si="704"/>
        <v>45.139564409167228</v>
      </c>
      <c r="FS141" s="63">
        <f t="shared" si="704"/>
        <v>43.785377476892208</v>
      </c>
      <c r="FT141" s="63">
        <f t="shared" si="704"/>
        <v>42.47181615258544</v>
      </c>
      <c r="FU141" s="63">
        <f t="shared" si="704"/>
        <v>41.197661668007875</v>
      </c>
      <c r="FV141" s="63">
        <f t="shared" si="704"/>
        <v>39.961731817967639</v>
      </c>
      <c r="FW141" s="63">
        <f t="shared" si="704"/>
        <v>38.762879863428608</v>
      </c>
      <c r="FX141" s="63">
        <f t="shared" si="704"/>
        <v>37.599993467525749</v>
      </c>
      <c r="FY141" s="63">
        <f t="shared" si="704"/>
        <v>36.471993663499973</v>
      </c>
      <c r="FZ141" s="63">
        <f t="shared" si="705"/>
        <v>35.377833853594971</v>
      </c>
      <c r="GA141" s="63">
        <f t="shared" si="705"/>
        <v>34.316498837987119</v>
      </c>
      <c r="GB141" s="63">
        <f t="shared" si="705"/>
        <v>33.287003872847507</v>
      </c>
      <c r="GC141" s="63">
        <f t="shared" si="705"/>
        <v>32.288393756662082</v>
      </c>
      <c r="GD141" s="63">
        <f t="shared" si="705"/>
        <v>0</v>
      </c>
      <c r="GE141" s="63">
        <f t="shared" si="705"/>
        <v>0</v>
      </c>
      <c r="GF141" s="63">
        <f t="shared" si="705"/>
        <v>0</v>
      </c>
      <c r="GG141" s="63">
        <f t="shared" si="705"/>
        <v>0</v>
      </c>
      <c r="GH141" s="63">
        <f t="shared" si="705"/>
        <v>0</v>
      </c>
      <c r="GI141" s="63">
        <f t="shared" si="705"/>
        <v>0</v>
      </c>
      <c r="GJ141" s="63">
        <f t="shared" si="706"/>
        <v>64</v>
      </c>
      <c r="GK141" s="63">
        <f t="shared" si="706"/>
        <v>60.800000000000004</v>
      </c>
      <c r="GL141" s="63">
        <f t="shared" si="706"/>
        <v>57.760000000000005</v>
      </c>
      <c r="GM141" s="63">
        <f t="shared" si="706"/>
        <v>54.872000000000007</v>
      </c>
      <c r="GN141" s="63">
        <f t="shared" si="706"/>
        <v>52.128399999999999</v>
      </c>
      <c r="GO141" s="63">
        <f t="shared" si="706"/>
        <v>49.521979999999999</v>
      </c>
      <c r="GP141" s="63">
        <f t="shared" si="706"/>
        <v>47.045880999999994</v>
      </c>
      <c r="GQ141" s="63">
        <f t="shared" si="706"/>
        <v>44.693586949999997</v>
      </c>
      <c r="GR141" s="63">
        <f t="shared" si="706"/>
        <v>43.352779341499996</v>
      </c>
      <c r="GS141" s="63">
        <f t="shared" si="706"/>
        <v>42.052195961254995</v>
      </c>
      <c r="GT141" s="63">
        <f t="shared" si="707"/>
        <v>40.790630082417351</v>
      </c>
      <c r="GU141" s="63">
        <f t="shared" si="707"/>
        <v>39.566911179944832</v>
      </c>
      <c r="GV141" s="63">
        <f t="shared" si="707"/>
        <v>38.379903844546476</v>
      </c>
      <c r="GW141" s="63">
        <f t="shared" si="707"/>
        <v>37.228506729210089</v>
      </c>
      <c r="GX141" s="63">
        <f t="shared" si="707"/>
        <v>36.111651527333784</v>
      </c>
      <c r="GY141" s="63">
        <f t="shared" si="707"/>
        <v>35.028301981513771</v>
      </c>
      <c r="GZ141" s="63">
        <f t="shared" si="707"/>
        <v>33.977452922068352</v>
      </c>
      <c r="HA141" s="63">
        <f t="shared" si="707"/>
        <v>32.958129334406301</v>
      </c>
      <c r="HB141" s="63">
        <f t="shared" si="707"/>
        <v>31.969385454374112</v>
      </c>
      <c r="HC141" s="63">
        <f t="shared" si="707"/>
        <v>31.01030389074289</v>
      </c>
      <c r="HD141" s="63">
        <f t="shared" si="708"/>
        <v>30.079994774020602</v>
      </c>
      <c r="HE141" s="63">
        <f t="shared" si="708"/>
        <v>29.17759493079998</v>
      </c>
      <c r="HF141" s="63">
        <f t="shared" si="708"/>
        <v>28.302267082875979</v>
      </c>
      <c r="HG141" s="63">
        <f t="shared" si="708"/>
        <v>27.453199070389697</v>
      </c>
      <c r="HH141" s="63">
        <f t="shared" si="708"/>
        <v>26.629603098278007</v>
      </c>
      <c r="HI141" s="63">
        <f t="shared" si="708"/>
        <v>25.830715005329665</v>
      </c>
      <c r="HJ141" s="63">
        <f t="shared" si="708"/>
        <v>0</v>
      </c>
      <c r="HK141" s="63">
        <f t="shared" si="708"/>
        <v>0</v>
      </c>
      <c r="HL141" s="63">
        <f t="shared" si="708"/>
        <v>0</v>
      </c>
      <c r="HM141" s="63">
        <f t="shared" si="708"/>
        <v>0</v>
      </c>
      <c r="HN141" s="63">
        <f t="shared" si="709"/>
        <v>0</v>
      </c>
      <c r="HO141" s="63">
        <f t="shared" si="709"/>
        <v>0</v>
      </c>
      <c r="HP141" s="63">
        <f t="shared" si="709"/>
        <v>51.2</v>
      </c>
      <c r="HQ141" s="63">
        <f t="shared" si="709"/>
        <v>48.640000000000008</v>
      </c>
      <c r="HR141" s="63">
        <f t="shared" si="709"/>
        <v>46.208000000000006</v>
      </c>
      <c r="HS141" s="63">
        <f t="shared" si="709"/>
        <v>43.897600000000011</v>
      </c>
      <c r="HT141" s="63">
        <f t="shared" si="709"/>
        <v>41.702719999999999</v>
      </c>
      <c r="HU141" s="63">
        <f t="shared" si="709"/>
        <v>39.617584000000001</v>
      </c>
      <c r="HV141" s="63">
        <f t="shared" si="709"/>
        <v>37.636704799999997</v>
      </c>
      <c r="HW141" s="63">
        <f t="shared" si="709"/>
        <v>35.754869559999996</v>
      </c>
      <c r="HX141" s="63">
        <f t="shared" si="710"/>
        <v>34.682223473199997</v>
      </c>
      <c r="HY141" s="63">
        <f t="shared" si="710"/>
        <v>33.641756769003997</v>
      </c>
      <c r="HZ141" s="63">
        <f t="shared" si="710"/>
        <v>32.63250406593388</v>
      </c>
      <c r="IA141" s="63">
        <f t="shared" si="710"/>
        <v>31.653528943955866</v>
      </c>
      <c r="IB141" s="63">
        <f t="shared" si="710"/>
        <v>30.703923075637181</v>
      </c>
      <c r="IC141" s="63">
        <f t="shared" si="710"/>
        <v>29.782805383368071</v>
      </c>
      <c r="ID141" s="63">
        <f t="shared" si="710"/>
        <v>28.889321221867029</v>
      </c>
      <c r="IE141" s="63">
        <f t="shared" si="710"/>
        <v>28.022641585211019</v>
      </c>
      <c r="IF141" s="63">
        <f t="shared" si="710"/>
        <v>27.181962337654682</v>
      </c>
      <c r="IG141" s="63">
        <f t="shared" si="710"/>
        <v>26.366503467525042</v>
      </c>
      <c r="IH141" s="63">
        <f t="shared" si="711"/>
        <v>25.575508363499292</v>
      </c>
      <c r="II141" s="63">
        <f t="shared" si="711"/>
        <v>24.808243112594312</v>
      </c>
      <c r="IJ141" s="63">
        <f t="shared" si="711"/>
        <v>24.063995819216483</v>
      </c>
      <c r="IK141" s="63">
        <f t="shared" si="711"/>
        <v>23.342075944639987</v>
      </c>
      <c r="IL141" s="63">
        <f t="shared" si="711"/>
        <v>22.641813666300784</v>
      </c>
      <c r="IM141" s="63">
        <f t="shared" si="711"/>
        <v>21.96255925631176</v>
      </c>
      <c r="IN141" s="63">
        <f t="shared" si="711"/>
        <v>21.303682478622406</v>
      </c>
      <c r="IO141" s="63">
        <f t="shared" si="711"/>
        <v>20.664572004263732</v>
      </c>
      <c r="IP141" s="63">
        <f t="shared" si="711"/>
        <v>0</v>
      </c>
      <c r="IQ141" s="63">
        <f t="shared" si="711"/>
        <v>0</v>
      </c>
      <c r="IR141" s="63">
        <f t="shared" si="712"/>
        <v>0</v>
      </c>
      <c r="IS141" s="63">
        <f t="shared" si="712"/>
        <v>0</v>
      </c>
      <c r="IT141" s="63">
        <f t="shared" si="712"/>
        <v>0</v>
      </c>
      <c r="IU141" s="63">
        <f t="shared" si="712"/>
        <v>0</v>
      </c>
      <c r="IV141" s="63">
        <f t="shared" si="712"/>
        <v>40.960000000000008</v>
      </c>
      <c r="IW141" s="63">
        <f t="shared" si="712"/>
        <v>38.912000000000006</v>
      </c>
      <c r="IX141" s="63">
        <f t="shared" si="712"/>
        <v>36.966400000000007</v>
      </c>
      <c r="IY141" s="63">
        <f t="shared" si="712"/>
        <v>35.118080000000013</v>
      </c>
      <c r="IZ141" s="63">
        <f t="shared" si="712"/>
        <v>33.362175999999998</v>
      </c>
      <c r="JA141" s="63">
        <f t="shared" si="712"/>
        <v>31.694067200000003</v>
      </c>
      <c r="JB141" s="63">
        <f t="shared" si="713"/>
        <v>30.10936384</v>
      </c>
    </row>
    <row r="142" spans="1:262" x14ac:dyDescent="0.2">
      <c r="A142" t="s">
        <v>108</v>
      </c>
      <c r="B142" t="s">
        <v>203</v>
      </c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DC142" s="22"/>
      <c r="DD142" s="22"/>
      <c r="DE142" s="22"/>
      <c r="DF142" s="22"/>
      <c r="DG142" s="22"/>
      <c r="DH142" s="22"/>
      <c r="DI142" s="1"/>
      <c r="DJ142" s="1"/>
      <c r="DK142" s="1"/>
      <c r="DL142" s="1"/>
      <c r="DM142" s="1"/>
      <c r="DN142" s="1"/>
      <c r="DO142" s="1"/>
      <c r="DP142" s="1"/>
      <c r="DQ142" s="1"/>
      <c r="DR142" s="63">
        <f t="shared" si="699"/>
        <v>0</v>
      </c>
      <c r="DS142" s="63">
        <f t="shared" si="699"/>
        <v>0</v>
      </c>
      <c r="DT142" s="63">
        <f t="shared" si="699"/>
        <v>0</v>
      </c>
      <c r="DU142" s="63">
        <f t="shared" si="699"/>
        <v>0</v>
      </c>
      <c r="DV142" s="63">
        <f t="shared" si="699"/>
        <v>0</v>
      </c>
      <c r="DW142" s="63">
        <f t="shared" si="699"/>
        <v>0</v>
      </c>
      <c r="DX142" s="63">
        <f t="shared" si="699"/>
        <v>100</v>
      </c>
      <c r="DY142" s="63">
        <f t="shared" si="699"/>
        <v>95</v>
      </c>
      <c r="DZ142" s="63">
        <f t="shared" si="699"/>
        <v>90.25</v>
      </c>
      <c r="EA142" s="63">
        <f t="shared" si="699"/>
        <v>85.737499999999997</v>
      </c>
      <c r="EB142" s="63">
        <f t="shared" si="700"/>
        <v>81.450624999999988</v>
      </c>
      <c r="EC142" s="63">
        <f t="shared" si="700"/>
        <v>77.378093749999991</v>
      </c>
      <c r="ED142" s="63">
        <f t="shared" si="700"/>
        <v>73.509189062499985</v>
      </c>
      <c r="EE142" s="63">
        <f t="shared" si="700"/>
        <v>69.833729609374984</v>
      </c>
      <c r="EF142" s="63">
        <f t="shared" si="700"/>
        <v>67.738717721093735</v>
      </c>
      <c r="EG142" s="63">
        <f t="shared" si="700"/>
        <v>65.706556189460926</v>
      </c>
      <c r="EH142" s="63">
        <f t="shared" si="700"/>
        <v>63.735359503777097</v>
      </c>
      <c r="EI142" s="63">
        <f t="shared" si="700"/>
        <v>61.823298718663786</v>
      </c>
      <c r="EJ142" s="63">
        <f t="shared" si="700"/>
        <v>59.968599757103867</v>
      </c>
      <c r="EK142" s="63">
        <f t="shared" si="700"/>
        <v>58.16954176439075</v>
      </c>
      <c r="EL142" s="63">
        <f t="shared" si="701"/>
        <v>56.42445551145903</v>
      </c>
      <c r="EM142" s="63">
        <f t="shared" si="701"/>
        <v>54.731721846115256</v>
      </c>
      <c r="EN142" s="63">
        <f t="shared" si="701"/>
        <v>53.089770190731798</v>
      </c>
      <c r="EO142" s="63">
        <f t="shared" si="701"/>
        <v>51.497077085009842</v>
      </c>
      <c r="EP142" s="63">
        <f t="shared" si="701"/>
        <v>49.952164772459547</v>
      </c>
      <c r="EQ142" s="63">
        <f t="shared" si="701"/>
        <v>48.453599829285757</v>
      </c>
      <c r="ER142" s="63">
        <f t="shared" si="701"/>
        <v>46.999991834407183</v>
      </c>
      <c r="ES142" s="63">
        <f t="shared" si="701"/>
        <v>45.589992079374966</v>
      </c>
      <c r="ET142" s="63">
        <f t="shared" si="701"/>
        <v>44.222292316993716</v>
      </c>
      <c r="EU142" s="63">
        <f t="shared" si="701"/>
        <v>42.8956235474839</v>
      </c>
      <c r="EV142" s="63">
        <f t="shared" si="702"/>
        <v>41.60875484105938</v>
      </c>
      <c r="EW142" s="63">
        <f t="shared" si="702"/>
        <v>40.360492195827597</v>
      </c>
      <c r="EX142" s="63">
        <f t="shared" si="702"/>
        <v>0</v>
      </c>
      <c r="EY142" s="63">
        <f t="shared" si="702"/>
        <v>0</v>
      </c>
      <c r="EZ142" s="63">
        <f t="shared" si="702"/>
        <v>0</v>
      </c>
      <c r="FA142" s="63">
        <f t="shared" si="702"/>
        <v>0</v>
      </c>
      <c r="FB142" s="63">
        <f t="shared" si="702"/>
        <v>0</v>
      </c>
      <c r="FC142" s="63">
        <f t="shared" si="702"/>
        <v>0</v>
      </c>
      <c r="FD142" s="63">
        <f t="shared" si="702"/>
        <v>80</v>
      </c>
      <c r="FE142" s="63">
        <f t="shared" si="702"/>
        <v>76</v>
      </c>
      <c r="FF142" s="63">
        <f t="shared" si="703"/>
        <v>72.2</v>
      </c>
      <c r="FG142" s="63">
        <f t="shared" si="703"/>
        <v>68.59</v>
      </c>
      <c r="FH142" s="63">
        <f t="shared" si="703"/>
        <v>65.160499999999999</v>
      </c>
      <c r="FI142" s="63">
        <f t="shared" si="703"/>
        <v>61.902474999999995</v>
      </c>
      <c r="FJ142" s="63">
        <f t="shared" si="703"/>
        <v>58.807351249999989</v>
      </c>
      <c r="FK142" s="63">
        <f t="shared" si="703"/>
        <v>55.866983687499989</v>
      </c>
      <c r="FL142" s="63">
        <f t="shared" si="703"/>
        <v>54.190974176874988</v>
      </c>
      <c r="FM142" s="63">
        <f t="shared" si="703"/>
        <v>52.565244951568744</v>
      </c>
      <c r="FN142" s="63">
        <f t="shared" si="703"/>
        <v>50.988287603021682</v>
      </c>
      <c r="FO142" s="63">
        <f t="shared" si="703"/>
        <v>49.458638974931034</v>
      </c>
      <c r="FP142" s="63">
        <f t="shared" si="704"/>
        <v>47.974879805683095</v>
      </c>
      <c r="FQ142" s="63">
        <f t="shared" si="704"/>
        <v>46.535633411512606</v>
      </c>
      <c r="FR142" s="63">
        <f t="shared" si="704"/>
        <v>45.139564409167228</v>
      </c>
      <c r="FS142" s="63">
        <f t="shared" si="704"/>
        <v>43.785377476892208</v>
      </c>
      <c r="FT142" s="63">
        <f t="shared" si="704"/>
        <v>42.47181615258544</v>
      </c>
      <c r="FU142" s="63">
        <f t="shared" si="704"/>
        <v>41.197661668007875</v>
      </c>
      <c r="FV142" s="63">
        <f t="shared" si="704"/>
        <v>39.961731817967639</v>
      </c>
      <c r="FW142" s="63">
        <f t="shared" si="704"/>
        <v>38.762879863428608</v>
      </c>
      <c r="FX142" s="63">
        <f t="shared" si="704"/>
        <v>37.599993467525749</v>
      </c>
      <c r="FY142" s="63">
        <f t="shared" si="704"/>
        <v>36.471993663499973</v>
      </c>
      <c r="FZ142" s="63">
        <f t="shared" si="705"/>
        <v>35.377833853594971</v>
      </c>
      <c r="GA142" s="63">
        <f t="shared" si="705"/>
        <v>34.316498837987119</v>
      </c>
      <c r="GB142" s="63">
        <f t="shared" si="705"/>
        <v>33.287003872847507</v>
      </c>
      <c r="GC142" s="63">
        <f t="shared" si="705"/>
        <v>32.288393756662082</v>
      </c>
      <c r="GD142" s="63">
        <f t="shared" si="705"/>
        <v>0</v>
      </c>
      <c r="GE142" s="63">
        <f t="shared" si="705"/>
        <v>0</v>
      </c>
      <c r="GF142" s="63">
        <f t="shared" si="705"/>
        <v>0</v>
      </c>
      <c r="GG142" s="63">
        <f t="shared" si="705"/>
        <v>0</v>
      </c>
      <c r="GH142" s="63">
        <f t="shared" si="705"/>
        <v>0</v>
      </c>
      <c r="GI142" s="63">
        <f t="shared" si="705"/>
        <v>0</v>
      </c>
      <c r="GJ142" s="63">
        <f t="shared" si="706"/>
        <v>64</v>
      </c>
      <c r="GK142" s="63">
        <f t="shared" si="706"/>
        <v>60.800000000000004</v>
      </c>
      <c r="GL142" s="63">
        <f t="shared" si="706"/>
        <v>57.760000000000005</v>
      </c>
      <c r="GM142" s="63">
        <f t="shared" si="706"/>
        <v>54.872000000000007</v>
      </c>
      <c r="GN142" s="63">
        <f t="shared" si="706"/>
        <v>52.128399999999999</v>
      </c>
      <c r="GO142" s="63">
        <f t="shared" si="706"/>
        <v>49.521979999999999</v>
      </c>
      <c r="GP142" s="63">
        <f t="shared" si="706"/>
        <v>47.045880999999994</v>
      </c>
      <c r="GQ142" s="63">
        <f t="shared" si="706"/>
        <v>44.693586949999997</v>
      </c>
      <c r="GR142" s="63">
        <f t="shared" si="706"/>
        <v>43.352779341499996</v>
      </c>
      <c r="GS142" s="63">
        <f t="shared" si="706"/>
        <v>42.052195961254995</v>
      </c>
      <c r="GT142" s="63">
        <f t="shared" si="707"/>
        <v>40.790630082417351</v>
      </c>
      <c r="GU142" s="63">
        <f t="shared" si="707"/>
        <v>39.566911179944832</v>
      </c>
      <c r="GV142" s="63">
        <f t="shared" si="707"/>
        <v>38.379903844546476</v>
      </c>
      <c r="GW142" s="63">
        <f t="shared" si="707"/>
        <v>37.228506729210089</v>
      </c>
      <c r="GX142" s="63">
        <f t="shared" si="707"/>
        <v>36.111651527333784</v>
      </c>
      <c r="GY142" s="63">
        <f t="shared" si="707"/>
        <v>35.028301981513771</v>
      </c>
      <c r="GZ142" s="63">
        <f t="shared" si="707"/>
        <v>33.977452922068352</v>
      </c>
      <c r="HA142" s="63">
        <f t="shared" si="707"/>
        <v>32.958129334406301</v>
      </c>
      <c r="HB142" s="63">
        <f t="shared" si="707"/>
        <v>31.969385454374112</v>
      </c>
      <c r="HC142" s="63">
        <f t="shared" si="707"/>
        <v>31.01030389074289</v>
      </c>
      <c r="HD142" s="63">
        <f t="shared" si="708"/>
        <v>30.079994774020602</v>
      </c>
      <c r="HE142" s="63">
        <f t="shared" si="708"/>
        <v>29.17759493079998</v>
      </c>
      <c r="HF142" s="63">
        <f t="shared" si="708"/>
        <v>28.302267082875979</v>
      </c>
      <c r="HG142" s="63">
        <f t="shared" si="708"/>
        <v>27.453199070389697</v>
      </c>
      <c r="HH142" s="63">
        <f t="shared" si="708"/>
        <v>26.629603098278007</v>
      </c>
      <c r="HI142" s="63">
        <f t="shared" si="708"/>
        <v>25.830715005329665</v>
      </c>
      <c r="HJ142" s="63">
        <f t="shared" si="708"/>
        <v>0</v>
      </c>
      <c r="HK142" s="63">
        <f t="shared" si="708"/>
        <v>0</v>
      </c>
      <c r="HL142" s="63">
        <f t="shared" si="708"/>
        <v>0</v>
      </c>
      <c r="HM142" s="63">
        <f t="shared" si="708"/>
        <v>0</v>
      </c>
      <c r="HN142" s="63">
        <f t="shared" si="709"/>
        <v>0</v>
      </c>
      <c r="HO142" s="63">
        <f t="shared" si="709"/>
        <v>0</v>
      </c>
      <c r="HP142" s="63">
        <f t="shared" si="709"/>
        <v>51.2</v>
      </c>
      <c r="HQ142" s="63">
        <f t="shared" si="709"/>
        <v>48.640000000000008</v>
      </c>
      <c r="HR142" s="63">
        <f t="shared" si="709"/>
        <v>46.208000000000006</v>
      </c>
      <c r="HS142" s="63">
        <f t="shared" si="709"/>
        <v>43.897600000000011</v>
      </c>
      <c r="HT142" s="63">
        <f t="shared" si="709"/>
        <v>41.702719999999999</v>
      </c>
      <c r="HU142" s="63">
        <f t="shared" si="709"/>
        <v>39.617584000000001</v>
      </c>
      <c r="HV142" s="63">
        <f t="shared" si="709"/>
        <v>37.636704799999997</v>
      </c>
      <c r="HW142" s="63">
        <f t="shared" si="709"/>
        <v>35.754869559999996</v>
      </c>
      <c r="HX142" s="63">
        <f t="shared" si="710"/>
        <v>34.682223473199997</v>
      </c>
      <c r="HY142" s="63">
        <f t="shared" si="710"/>
        <v>33.641756769003997</v>
      </c>
      <c r="HZ142" s="63">
        <f t="shared" si="710"/>
        <v>32.63250406593388</v>
      </c>
      <c r="IA142" s="63">
        <f t="shared" si="710"/>
        <v>31.653528943955866</v>
      </c>
      <c r="IB142" s="63">
        <f t="shared" si="710"/>
        <v>30.703923075637181</v>
      </c>
      <c r="IC142" s="63">
        <f t="shared" si="710"/>
        <v>29.782805383368071</v>
      </c>
      <c r="ID142" s="63">
        <f t="shared" si="710"/>
        <v>28.889321221867029</v>
      </c>
      <c r="IE142" s="63">
        <f t="shared" si="710"/>
        <v>28.022641585211019</v>
      </c>
      <c r="IF142" s="63">
        <f t="shared" si="710"/>
        <v>27.181962337654682</v>
      </c>
      <c r="IG142" s="63">
        <f t="shared" si="710"/>
        <v>26.366503467525042</v>
      </c>
      <c r="IH142" s="63">
        <f t="shared" si="711"/>
        <v>25.575508363499292</v>
      </c>
      <c r="II142" s="63">
        <f t="shared" si="711"/>
        <v>24.808243112594312</v>
      </c>
      <c r="IJ142" s="63">
        <f t="shared" si="711"/>
        <v>24.063995819216483</v>
      </c>
      <c r="IK142" s="63">
        <f t="shared" si="711"/>
        <v>23.342075944639987</v>
      </c>
      <c r="IL142" s="63">
        <f t="shared" si="711"/>
        <v>22.641813666300784</v>
      </c>
      <c r="IM142" s="63">
        <f t="shared" si="711"/>
        <v>21.96255925631176</v>
      </c>
      <c r="IN142" s="63">
        <f t="shared" si="711"/>
        <v>21.303682478622406</v>
      </c>
      <c r="IO142" s="63">
        <f t="shared" si="711"/>
        <v>20.664572004263732</v>
      </c>
      <c r="IP142" s="63">
        <f t="shared" si="711"/>
        <v>0</v>
      </c>
      <c r="IQ142" s="63">
        <f t="shared" si="711"/>
        <v>0</v>
      </c>
      <c r="IR142" s="63">
        <f t="shared" si="712"/>
        <v>0</v>
      </c>
      <c r="IS142" s="63">
        <f t="shared" si="712"/>
        <v>0</v>
      </c>
      <c r="IT142" s="63">
        <f t="shared" si="712"/>
        <v>0</v>
      </c>
      <c r="IU142" s="63">
        <f t="shared" si="712"/>
        <v>0</v>
      </c>
      <c r="IV142" s="63">
        <f t="shared" si="712"/>
        <v>40.960000000000008</v>
      </c>
      <c r="IW142" s="63">
        <f t="shared" si="712"/>
        <v>38.912000000000006</v>
      </c>
      <c r="IX142" s="63">
        <f t="shared" si="712"/>
        <v>36.966400000000007</v>
      </c>
      <c r="IY142" s="63">
        <f t="shared" si="712"/>
        <v>35.118080000000013</v>
      </c>
      <c r="IZ142" s="63">
        <f t="shared" si="712"/>
        <v>33.362175999999998</v>
      </c>
      <c r="JA142" s="63">
        <f t="shared" si="712"/>
        <v>31.694067200000003</v>
      </c>
      <c r="JB142" s="63">
        <f t="shared" si="713"/>
        <v>30.10936384</v>
      </c>
    </row>
    <row r="143" spans="1:262" x14ac:dyDescent="0.2">
      <c r="A143" t="s">
        <v>108</v>
      </c>
      <c r="B143" t="s">
        <v>204</v>
      </c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DC143" s="22"/>
      <c r="DD143" s="22"/>
      <c r="DE143" s="22"/>
      <c r="DF143" s="22"/>
      <c r="DG143" s="22"/>
      <c r="DH143" s="22"/>
      <c r="DI143" s="1"/>
      <c r="DJ143" s="1"/>
      <c r="DK143" s="1"/>
      <c r="DL143" s="1"/>
      <c r="DM143" s="1"/>
      <c r="DN143" s="1"/>
      <c r="DO143" s="1"/>
      <c r="DP143" s="1"/>
      <c r="DQ143" s="1"/>
      <c r="DR143" s="63">
        <f t="shared" si="699"/>
        <v>0</v>
      </c>
      <c r="DS143" s="63">
        <f t="shared" si="699"/>
        <v>0</v>
      </c>
      <c r="DT143" s="63">
        <f t="shared" si="699"/>
        <v>0</v>
      </c>
      <c r="DU143" s="63">
        <f t="shared" si="699"/>
        <v>0</v>
      </c>
      <c r="DV143" s="63">
        <f t="shared" si="699"/>
        <v>0</v>
      </c>
      <c r="DW143" s="63">
        <f t="shared" si="699"/>
        <v>0</v>
      </c>
      <c r="DX143" s="63">
        <f t="shared" si="699"/>
        <v>100</v>
      </c>
      <c r="DY143" s="63">
        <f t="shared" si="699"/>
        <v>95</v>
      </c>
      <c r="DZ143" s="63">
        <f t="shared" si="699"/>
        <v>90.25</v>
      </c>
      <c r="EA143" s="63">
        <f t="shared" si="699"/>
        <v>85.737499999999997</v>
      </c>
      <c r="EB143" s="63">
        <f t="shared" si="700"/>
        <v>81.450624999999988</v>
      </c>
      <c r="EC143" s="63">
        <f t="shared" si="700"/>
        <v>77.378093749999991</v>
      </c>
      <c r="ED143" s="63">
        <f t="shared" si="700"/>
        <v>73.509189062499985</v>
      </c>
      <c r="EE143" s="63">
        <f t="shared" si="700"/>
        <v>69.833729609374984</v>
      </c>
      <c r="EF143" s="63">
        <f t="shared" si="700"/>
        <v>67.738717721093735</v>
      </c>
      <c r="EG143" s="63">
        <f t="shared" si="700"/>
        <v>65.706556189460926</v>
      </c>
      <c r="EH143" s="63">
        <f t="shared" si="700"/>
        <v>63.735359503777097</v>
      </c>
      <c r="EI143" s="63">
        <f t="shared" si="700"/>
        <v>61.823298718663786</v>
      </c>
      <c r="EJ143" s="63">
        <f t="shared" si="700"/>
        <v>59.968599757103867</v>
      </c>
      <c r="EK143" s="63">
        <f t="shared" si="700"/>
        <v>58.16954176439075</v>
      </c>
      <c r="EL143" s="63">
        <f t="shared" si="701"/>
        <v>56.42445551145903</v>
      </c>
      <c r="EM143" s="63">
        <f t="shared" si="701"/>
        <v>54.731721846115256</v>
      </c>
      <c r="EN143" s="63">
        <f t="shared" si="701"/>
        <v>53.089770190731798</v>
      </c>
      <c r="EO143" s="63">
        <f t="shared" si="701"/>
        <v>51.497077085009842</v>
      </c>
      <c r="EP143" s="63">
        <f t="shared" si="701"/>
        <v>49.952164772459547</v>
      </c>
      <c r="EQ143" s="63">
        <f t="shared" si="701"/>
        <v>48.453599829285757</v>
      </c>
      <c r="ER143" s="63">
        <f t="shared" si="701"/>
        <v>46.999991834407183</v>
      </c>
      <c r="ES143" s="63">
        <f t="shared" si="701"/>
        <v>45.589992079374966</v>
      </c>
      <c r="ET143" s="63">
        <f t="shared" si="701"/>
        <v>44.222292316993716</v>
      </c>
      <c r="EU143" s="63">
        <f t="shared" si="701"/>
        <v>42.8956235474839</v>
      </c>
      <c r="EV143" s="63">
        <f t="shared" si="702"/>
        <v>41.60875484105938</v>
      </c>
      <c r="EW143" s="63">
        <f t="shared" si="702"/>
        <v>40.360492195827597</v>
      </c>
      <c r="EX143" s="63">
        <f t="shared" si="702"/>
        <v>0</v>
      </c>
      <c r="EY143" s="63">
        <f t="shared" si="702"/>
        <v>0</v>
      </c>
      <c r="EZ143" s="63">
        <f t="shared" si="702"/>
        <v>0</v>
      </c>
      <c r="FA143" s="63">
        <f t="shared" si="702"/>
        <v>0</v>
      </c>
      <c r="FB143" s="63">
        <f t="shared" si="702"/>
        <v>0</v>
      </c>
      <c r="FC143" s="63">
        <f t="shared" si="702"/>
        <v>0</v>
      </c>
      <c r="FD143" s="63">
        <f t="shared" si="702"/>
        <v>80</v>
      </c>
      <c r="FE143" s="63">
        <f t="shared" si="702"/>
        <v>76</v>
      </c>
      <c r="FF143" s="63">
        <f t="shared" si="703"/>
        <v>72.2</v>
      </c>
      <c r="FG143" s="63">
        <f t="shared" si="703"/>
        <v>68.59</v>
      </c>
      <c r="FH143" s="63">
        <f t="shared" si="703"/>
        <v>65.160499999999999</v>
      </c>
      <c r="FI143" s="63">
        <f t="shared" si="703"/>
        <v>61.902474999999995</v>
      </c>
      <c r="FJ143" s="63">
        <f t="shared" si="703"/>
        <v>58.807351249999989</v>
      </c>
      <c r="FK143" s="63">
        <f t="shared" si="703"/>
        <v>55.866983687499989</v>
      </c>
      <c r="FL143" s="63">
        <f t="shared" si="703"/>
        <v>54.190974176874988</v>
      </c>
      <c r="FM143" s="63">
        <f t="shared" si="703"/>
        <v>52.565244951568744</v>
      </c>
      <c r="FN143" s="63">
        <f t="shared" si="703"/>
        <v>50.988287603021682</v>
      </c>
      <c r="FO143" s="63">
        <f t="shared" si="703"/>
        <v>49.458638974931034</v>
      </c>
      <c r="FP143" s="63">
        <f t="shared" si="704"/>
        <v>47.974879805683095</v>
      </c>
      <c r="FQ143" s="63">
        <f t="shared" si="704"/>
        <v>46.535633411512606</v>
      </c>
      <c r="FR143" s="63">
        <f t="shared" si="704"/>
        <v>45.139564409167228</v>
      </c>
      <c r="FS143" s="63">
        <f t="shared" si="704"/>
        <v>43.785377476892208</v>
      </c>
      <c r="FT143" s="63">
        <f t="shared" si="704"/>
        <v>42.47181615258544</v>
      </c>
      <c r="FU143" s="63">
        <f t="shared" si="704"/>
        <v>41.197661668007875</v>
      </c>
      <c r="FV143" s="63">
        <f t="shared" si="704"/>
        <v>39.961731817967639</v>
      </c>
      <c r="FW143" s="63">
        <f t="shared" si="704"/>
        <v>38.762879863428608</v>
      </c>
      <c r="FX143" s="63">
        <f t="shared" si="704"/>
        <v>37.599993467525749</v>
      </c>
      <c r="FY143" s="63">
        <f t="shared" si="704"/>
        <v>36.471993663499973</v>
      </c>
      <c r="FZ143" s="63">
        <f t="shared" si="705"/>
        <v>35.377833853594971</v>
      </c>
      <c r="GA143" s="63">
        <f t="shared" si="705"/>
        <v>34.316498837987119</v>
      </c>
      <c r="GB143" s="63">
        <f t="shared" si="705"/>
        <v>33.287003872847507</v>
      </c>
      <c r="GC143" s="63">
        <f t="shared" si="705"/>
        <v>32.288393756662082</v>
      </c>
      <c r="GD143" s="63">
        <f t="shared" si="705"/>
        <v>0</v>
      </c>
      <c r="GE143" s="63">
        <f t="shared" si="705"/>
        <v>0</v>
      </c>
      <c r="GF143" s="63">
        <f t="shared" si="705"/>
        <v>0</v>
      </c>
      <c r="GG143" s="63">
        <f t="shared" si="705"/>
        <v>0</v>
      </c>
      <c r="GH143" s="63">
        <f t="shared" si="705"/>
        <v>0</v>
      </c>
      <c r="GI143" s="63">
        <f t="shared" si="705"/>
        <v>0</v>
      </c>
      <c r="GJ143" s="63">
        <f t="shared" si="706"/>
        <v>64</v>
      </c>
      <c r="GK143" s="63">
        <f t="shared" si="706"/>
        <v>60.800000000000004</v>
      </c>
      <c r="GL143" s="63">
        <f t="shared" si="706"/>
        <v>57.760000000000005</v>
      </c>
      <c r="GM143" s="63">
        <f t="shared" si="706"/>
        <v>54.872000000000007</v>
      </c>
      <c r="GN143" s="63">
        <f t="shared" si="706"/>
        <v>52.128399999999999</v>
      </c>
      <c r="GO143" s="63">
        <f t="shared" si="706"/>
        <v>49.521979999999999</v>
      </c>
      <c r="GP143" s="63">
        <f t="shared" si="706"/>
        <v>47.045880999999994</v>
      </c>
      <c r="GQ143" s="63">
        <f t="shared" si="706"/>
        <v>44.693586949999997</v>
      </c>
      <c r="GR143" s="63">
        <f t="shared" si="706"/>
        <v>43.352779341499996</v>
      </c>
      <c r="GS143" s="63">
        <f t="shared" si="706"/>
        <v>42.052195961254995</v>
      </c>
      <c r="GT143" s="63">
        <f t="shared" si="707"/>
        <v>40.790630082417351</v>
      </c>
      <c r="GU143" s="63">
        <f t="shared" si="707"/>
        <v>39.566911179944832</v>
      </c>
      <c r="GV143" s="63">
        <f t="shared" si="707"/>
        <v>38.379903844546476</v>
      </c>
      <c r="GW143" s="63">
        <f t="shared" si="707"/>
        <v>37.228506729210089</v>
      </c>
      <c r="GX143" s="63">
        <f t="shared" si="707"/>
        <v>36.111651527333784</v>
      </c>
      <c r="GY143" s="63">
        <f t="shared" si="707"/>
        <v>35.028301981513771</v>
      </c>
      <c r="GZ143" s="63">
        <f t="shared" si="707"/>
        <v>33.977452922068352</v>
      </c>
      <c r="HA143" s="63">
        <f t="shared" si="707"/>
        <v>32.958129334406301</v>
      </c>
      <c r="HB143" s="63">
        <f t="shared" si="707"/>
        <v>31.969385454374112</v>
      </c>
      <c r="HC143" s="63">
        <f t="shared" si="707"/>
        <v>31.01030389074289</v>
      </c>
      <c r="HD143" s="63">
        <f t="shared" si="708"/>
        <v>30.079994774020602</v>
      </c>
      <c r="HE143" s="63">
        <f t="shared" si="708"/>
        <v>29.17759493079998</v>
      </c>
      <c r="HF143" s="63">
        <f t="shared" si="708"/>
        <v>28.302267082875979</v>
      </c>
      <c r="HG143" s="63">
        <f t="shared" si="708"/>
        <v>27.453199070389697</v>
      </c>
      <c r="HH143" s="63">
        <f t="shared" si="708"/>
        <v>26.629603098278007</v>
      </c>
      <c r="HI143" s="63">
        <f t="shared" si="708"/>
        <v>25.830715005329665</v>
      </c>
      <c r="HJ143" s="63">
        <f t="shared" si="708"/>
        <v>0</v>
      </c>
      <c r="HK143" s="63">
        <f t="shared" si="708"/>
        <v>0</v>
      </c>
      <c r="HL143" s="63">
        <f t="shared" si="708"/>
        <v>0</v>
      </c>
      <c r="HM143" s="63">
        <f t="shared" si="708"/>
        <v>0</v>
      </c>
      <c r="HN143" s="63">
        <f t="shared" si="709"/>
        <v>0</v>
      </c>
      <c r="HO143" s="63">
        <f t="shared" si="709"/>
        <v>0</v>
      </c>
      <c r="HP143" s="63">
        <f t="shared" si="709"/>
        <v>51.2</v>
      </c>
      <c r="HQ143" s="63">
        <f t="shared" si="709"/>
        <v>48.640000000000008</v>
      </c>
      <c r="HR143" s="63">
        <f t="shared" si="709"/>
        <v>46.208000000000006</v>
      </c>
      <c r="HS143" s="63">
        <f t="shared" si="709"/>
        <v>43.897600000000011</v>
      </c>
      <c r="HT143" s="63">
        <f t="shared" si="709"/>
        <v>41.702719999999999</v>
      </c>
      <c r="HU143" s="63">
        <f t="shared" si="709"/>
        <v>39.617584000000001</v>
      </c>
      <c r="HV143" s="63">
        <f t="shared" si="709"/>
        <v>37.636704799999997</v>
      </c>
      <c r="HW143" s="63">
        <f t="shared" si="709"/>
        <v>35.754869559999996</v>
      </c>
      <c r="HX143" s="63">
        <f t="shared" si="710"/>
        <v>34.682223473199997</v>
      </c>
      <c r="HY143" s="63">
        <f t="shared" si="710"/>
        <v>33.641756769003997</v>
      </c>
      <c r="HZ143" s="63">
        <f t="shared" si="710"/>
        <v>32.63250406593388</v>
      </c>
      <c r="IA143" s="63">
        <f t="shared" si="710"/>
        <v>31.653528943955866</v>
      </c>
      <c r="IB143" s="63">
        <f t="shared" si="710"/>
        <v>30.703923075637181</v>
      </c>
      <c r="IC143" s="63">
        <f t="shared" si="710"/>
        <v>29.782805383368071</v>
      </c>
      <c r="ID143" s="63">
        <f t="shared" si="710"/>
        <v>28.889321221867029</v>
      </c>
      <c r="IE143" s="63">
        <f t="shared" si="710"/>
        <v>28.022641585211019</v>
      </c>
      <c r="IF143" s="63">
        <f t="shared" si="710"/>
        <v>27.181962337654682</v>
      </c>
      <c r="IG143" s="63">
        <f t="shared" si="710"/>
        <v>26.366503467525042</v>
      </c>
      <c r="IH143" s="63">
        <f t="shared" si="711"/>
        <v>25.575508363499292</v>
      </c>
      <c r="II143" s="63">
        <f t="shared" si="711"/>
        <v>24.808243112594312</v>
      </c>
      <c r="IJ143" s="63">
        <f t="shared" si="711"/>
        <v>24.063995819216483</v>
      </c>
      <c r="IK143" s="63">
        <f t="shared" si="711"/>
        <v>23.342075944639987</v>
      </c>
      <c r="IL143" s="63">
        <f t="shared" si="711"/>
        <v>22.641813666300784</v>
      </c>
      <c r="IM143" s="63">
        <f t="shared" si="711"/>
        <v>21.96255925631176</v>
      </c>
      <c r="IN143" s="63">
        <f t="shared" si="711"/>
        <v>21.303682478622406</v>
      </c>
      <c r="IO143" s="63">
        <f t="shared" si="711"/>
        <v>20.664572004263732</v>
      </c>
      <c r="IP143" s="63">
        <f t="shared" si="711"/>
        <v>0</v>
      </c>
      <c r="IQ143" s="63">
        <f t="shared" si="711"/>
        <v>0</v>
      </c>
      <c r="IR143" s="63">
        <f t="shared" si="712"/>
        <v>0</v>
      </c>
      <c r="IS143" s="63">
        <f t="shared" si="712"/>
        <v>0</v>
      </c>
      <c r="IT143" s="63">
        <f t="shared" si="712"/>
        <v>0</v>
      </c>
      <c r="IU143" s="63">
        <f t="shared" si="712"/>
        <v>0</v>
      </c>
      <c r="IV143" s="63">
        <f t="shared" si="712"/>
        <v>40.960000000000008</v>
      </c>
      <c r="IW143" s="63">
        <f t="shared" si="712"/>
        <v>38.912000000000006</v>
      </c>
      <c r="IX143" s="63">
        <f t="shared" si="712"/>
        <v>36.966400000000007</v>
      </c>
      <c r="IY143" s="63">
        <f t="shared" si="712"/>
        <v>35.118080000000013</v>
      </c>
      <c r="IZ143" s="63">
        <f t="shared" si="712"/>
        <v>33.362175999999998</v>
      </c>
      <c r="JA143" s="63">
        <f t="shared" si="712"/>
        <v>31.694067200000003</v>
      </c>
      <c r="JB143" s="63">
        <f t="shared" si="713"/>
        <v>30.10936384</v>
      </c>
    </row>
    <row r="144" spans="1:262" x14ac:dyDescent="0.2">
      <c r="A144" t="s">
        <v>108</v>
      </c>
      <c r="B144" t="s">
        <v>205</v>
      </c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DC144" s="22"/>
      <c r="DD144" s="22"/>
      <c r="DE144" s="22"/>
      <c r="DF144" s="22"/>
      <c r="DG144" s="22"/>
      <c r="DH144" s="22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63">
        <f t="shared" ref="DU144:ED148" si="714">C$182</f>
        <v>0</v>
      </c>
      <c r="DV144" s="63">
        <f t="shared" si="714"/>
        <v>0</v>
      </c>
      <c r="DW144" s="63">
        <f t="shared" si="714"/>
        <v>0</v>
      </c>
      <c r="DX144" s="63">
        <f t="shared" si="714"/>
        <v>0</v>
      </c>
      <c r="DY144" s="63">
        <f t="shared" si="714"/>
        <v>0</v>
      </c>
      <c r="DZ144" s="63">
        <f t="shared" si="714"/>
        <v>0</v>
      </c>
      <c r="EA144" s="63">
        <f t="shared" si="714"/>
        <v>100</v>
      </c>
      <c r="EB144" s="63">
        <f t="shared" si="714"/>
        <v>95</v>
      </c>
      <c r="EC144" s="63">
        <f t="shared" si="714"/>
        <v>90.25</v>
      </c>
      <c r="ED144" s="63">
        <f t="shared" si="714"/>
        <v>85.737499999999997</v>
      </c>
      <c r="EE144" s="63">
        <f t="shared" ref="EE144:EN148" si="715">M$182</f>
        <v>81.450624999999988</v>
      </c>
      <c r="EF144" s="63">
        <f t="shared" si="715"/>
        <v>77.378093749999991</v>
      </c>
      <c r="EG144" s="63">
        <f t="shared" si="715"/>
        <v>73.509189062499985</v>
      </c>
      <c r="EH144" s="63">
        <f t="shared" si="715"/>
        <v>69.833729609374984</v>
      </c>
      <c r="EI144" s="63">
        <f t="shared" si="715"/>
        <v>67.738717721093735</v>
      </c>
      <c r="EJ144" s="63">
        <f t="shared" si="715"/>
        <v>65.706556189460926</v>
      </c>
      <c r="EK144" s="63">
        <f t="shared" si="715"/>
        <v>63.735359503777097</v>
      </c>
      <c r="EL144" s="63">
        <f t="shared" si="715"/>
        <v>61.823298718663786</v>
      </c>
      <c r="EM144" s="63">
        <f t="shared" si="715"/>
        <v>59.968599757103867</v>
      </c>
      <c r="EN144" s="63">
        <f t="shared" si="715"/>
        <v>58.16954176439075</v>
      </c>
      <c r="EO144" s="63">
        <f t="shared" ref="EO144:EX148" si="716">W$182</f>
        <v>56.42445551145903</v>
      </c>
      <c r="EP144" s="63">
        <f t="shared" si="716"/>
        <v>54.731721846115256</v>
      </c>
      <c r="EQ144" s="63">
        <f t="shared" si="716"/>
        <v>53.089770190731798</v>
      </c>
      <c r="ER144" s="63">
        <f t="shared" si="716"/>
        <v>51.497077085009842</v>
      </c>
      <c r="ES144" s="63">
        <f t="shared" si="716"/>
        <v>49.952164772459547</v>
      </c>
      <c r="ET144" s="63">
        <f t="shared" si="716"/>
        <v>48.453599829285757</v>
      </c>
      <c r="EU144" s="63">
        <f t="shared" si="716"/>
        <v>46.999991834407183</v>
      </c>
      <c r="EV144" s="63">
        <f t="shared" si="716"/>
        <v>45.589992079374966</v>
      </c>
      <c r="EW144" s="63">
        <f t="shared" si="716"/>
        <v>44.222292316993716</v>
      </c>
      <c r="EX144" s="63">
        <f t="shared" si="716"/>
        <v>42.8956235474839</v>
      </c>
      <c r="EY144" s="63">
        <f t="shared" ref="EY144:FH148" si="717">AG$182</f>
        <v>41.60875484105938</v>
      </c>
      <c r="EZ144" s="63">
        <f t="shared" si="717"/>
        <v>40.360492195827597</v>
      </c>
      <c r="FA144" s="63">
        <f t="shared" si="717"/>
        <v>0</v>
      </c>
      <c r="FB144" s="63">
        <f t="shared" si="717"/>
        <v>0</v>
      </c>
      <c r="FC144" s="63">
        <f t="shared" si="717"/>
        <v>0</v>
      </c>
      <c r="FD144" s="63">
        <f t="shared" si="717"/>
        <v>0</v>
      </c>
      <c r="FE144" s="63">
        <f t="shared" si="717"/>
        <v>0</v>
      </c>
      <c r="FF144" s="63">
        <f t="shared" si="717"/>
        <v>0</v>
      </c>
      <c r="FG144" s="63">
        <f t="shared" si="717"/>
        <v>80</v>
      </c>
      <c r="FH144" s="63">
        <f t="shared" si="717"/>
        <v>76</v>
      </c>
      <c r="FI144" s="63">
        <f t="shared" ref="FI144:FR148" si="718">AQ$182</f>
        <v>72.2</v>
      </c>
      <c r="FJ144" s="63">
        <f t="shared" si="718"/>
        <v>68.59</v>
      </c>
      <c r="FK144" s="63">
        <f t="shared" si="718"/>
        <v>65.160499999999999</v>
      </c>
      <c r="FL144" s="63">
        <f t="shared" si="718"/>
        <v>61.902474999999995</v>
      </c>
      <c r="FM144" s="63">
        <f t="shared" si="718"/>
        <v>58.807351249999989</v>
      </c>
      <c r="FN144" s="63">
        <f t="shared" si="718"/>
        <v>55.866983687499989</v>
      </c>
      <c r="FO144" s="63">
        <f t="shared" si="718"/>
        <v>54.190974176874988</v>
      </c>
      <c r="FP144" s="63">
        <f t="shared" si="718"/>
        <v>52.565244951568744</v>
      </c>
      <c r="FQ144" s="63">
        <f t="shared" si="718"/>
        <v>50.988287603021682</v>
      </c>
      <c r="FR144" s="63">
        <f t="shared" si="718"/>
        <v>49.458638974931034</v>
      </c>
      <c r="FS144" s="63">
        <f t="shared" ref="FS144:GB148" si="719">BA$182</f>
        <v>47.974879805683095</v>
      </c>
      <c r="FT144" s="63">
        <f t="shared" si="719"/>
        <v>46.535633411512606</v>
      </c>
      <c r="FU144" s="63">
        <f t="shared" si="719"/>
        <v>45.139564409167228</v>
      </c>
      <c r="FV144" s="63">
        <f t="shared" si="719"/>
        <v>43.785377476892208</v>
      </c>
      <c r="FW144" s="63">
        <f t="shared" si="719"/>
        <v>42.47181615258544</v>
      </c>
      <c r="FX144" s="63">
        <f t="shared" si="719"/>
        <v>41.197661668007875</v>
      </c>
      <c r="FY144" s="63">
        <f t="shared" si="719"/>
        <v>39.961731817967639</v>
      </c>
      <c r="FZ144" s="63">
        <f t="shared" si="719"/>
        <v>38.762879863428608</v>
      </c>
      <c r="GA144" s="63">
        <f t="shared" si="719"/>
        <v>37.599993467525749</v>
      </c>
      <c r="GB144" s="63">
        <f t="shared" si="719"/>
        <v>36.471993663499973</v>
      </c>
      <c r="GC144" s="63">
        <f t="shared" ref="GC144:GL148" si="720">BK$182</f>
        <v>35.377833853594971</v>
      </c>
      <c r="GD144" s="63">
        <f t="shared" si="720"/>
        <v>34.316498837987119</v>
      </c>
      <c r="GE144" s="63">
        <f t="shared" si="720"/>
        <v>33.287003872847507</v>
      </c>
      <c r="GF144" s="63">
        <f t="shared" si="720"/>
        <v>32.288393756662082</v>
      </c>
      <c r="GG144" s="63">
        <f t="shared" si="720"/>
        <v>0</v>
      </c>
      <c r="GH144" s="63">
        <f t="shared" si="720"/>
        <v>0</v>
      </c>
      <c r="GI144" s="63">
        <f t="shared" si="720"/>
        <v>0</v>
      </c>
      <c r="GJ144" s="63">
        <f t="shared" si="720"/>
        <v>0</v>
      </c>
      <c r="GK144" s="63">
        <f t="shared" si="720"/>
        <v>0</v>
      </c>
      <c r="GL144" s="63">
        <f t="shared" si="720"/>
        <v>0</v>
      </c>
      <c r="GM144" s="63">
        <f t="shared" ref="GM144:GV148" si="721">BU$182</f>
        <v>64</v>
      </c>
      <c r="GN144" s="63">
        <f t="shared" si="721"/>
        <v>60.800000000000004</v>
      </c>
      <c r="GO144" s="63">
        <f t="shared" si="721"/>
        <v>57.760000000000005</v>
      </c>
      <c r="GP144" s="63">
        <f t="shared" si="721"/>
        <v>54.872000000000007</v>
      </c>
      <c r="GQ144" s="63">
        <f t="shared" si="721"/>
        <v>52.128399999999999</v>
      </c>
      <c r="GR144" s="63">
        <f t="shared" si="721"/>
        <v>49.521979999999999</v>
      </c>
      <c r="GS144" s="63">
        <f t="shared" si="721"/>
        <v>47.045880999999994</v>
      </c>
      <c r="GT144" s="63">
        <f t="shared" si="721"/>
        <v>44.693586949999997</v>
      </c>
      <c r="GU144" s="63">
        <f t="shared" si="721"/>
        <v>43.352779341499996</v>
      </c>
      <c r="GV144" s="63">
        <f t="shared" si="721"/>
        <v>42.052195961254995</v>
      </c>
      <c r="GW144" s="63">
        <f t="shared" ref="GW144:HF148" si="722">CE$182</f>
        <v>40.790630082417351</v>
      </c>
      <c r="GX144" s="63">
        <f t="shared" si="722"/>
        <v>39.566911179944832</v>
      </c>
      <c r="GY144" s="63">
        <f t="shared" si="722"/>
        <v>38.379903844546476</v>
      </c>
      <c r="GZ144" s="63">
        <f t="shared" si="722"/>
        <v>37.228506729210089</v>
      </c>
      <c r="HA144" s="63">
        <f t="shared" si="722"/>
        <v>36.111651527333784</v>
      </c>
      <c r="HB144" s="63">
        <f t="shared" si="722"/>
        <v>35.028301981513771</v>
      </c>
      <c r="HC144" s="63">
        <f t="shared" si="722"/>
        <v>33.977452922068352</v>
      </c>
      <c r="HD144" s="63">
        <f t="shared" si="722"/>
        <v>32.958129334406301</v>
      </c>
      <c r="HE144" s="63">
        <f t="shared" si="722"/>
        <v>31.969385454374112</v>
      </c>
      <c r="HF144" s="63">
        <f t="shared" si="722"/>
        <v>31.01030389074289</v>
      </c>
      <c r="HG144" s="63">
        <f t="shared" ref="HG144:HP148" si="723">CO$182</f>
        <v>30.079994774020602</v>
      </c>
      <c r="HH144" s="63">
        <f t="shared" si="723"/>
        <v>29.17759493079998</v>
      </c>
      <c r="HI144" s="63">
        <f t="shared" si="723"/>
        <v>28.302267082875979</v>
      </c>
      <c r="HJ144" s="63">
        <f t="shared" si="723"/>
        <v>27.453199070389697</v>
      </c>
      <c r="HK144" s="63">
        <f t="shared" si="723"/>
        <v>26.629603098278007</v>
      </c>
      <c r="HL144" s="63">
        <f t="shared" si="723"/>
        <v>25.830715005329665</v>
      </c>
      <c r="HM144" s="63">
        <f t="shared" si="723"/>
        <v>0</v>
      </c>
      <c r="HN144" s="63">
        <f t="shared" si="723"/>
        <v>0</v>
      </c>
      <c r="HO144" s="63">
        <f t="shared" si="723"/>
        <v>0</v>
      </c>
      <c r="HP144" s="63">
        <f t="shared" si="723"/>
        <v>0</v>
      </c>
      <c r="HQ144" s="63">
        <f t="shared" ref="HQ144:HZ148" si="724">CY$182</f>
        <v>0</v>
      </c>
      <c r="HR144" s="63">
        <f t="shared" si="724"/>
        <v>0</v>
      </c>
      <c r="HS144" s="63">
        <f t="shared" si="724"/>
        <v>51.2</v>
      </c>
      <c r="HT144" s="63">
        <f t="shared" si="724"/>
        <v>48.640000000000008</v>
      </c>
      <c r="HU144" s="63">
        <f t="shared" si="724"/>
        <v>46.208000000000006</v>
      </c>
      <c r="HV144" s="63">
        <f t="shared" si="724"/>
        <v>43.897600000000011</v>
      </c>
      <c r="HW144" s="63">
        <f t="shared" si="724"/>
        <v>41.702719999999999</v>
      </c>
      <c r="HX144" s="63">
        <f t="shared" si="724"/>
        <v>39.617584000000001</v>
      </c>
      <c r="HY144" s="63">
        <f t="shared" si="724"/>
        <v>37.636704799999997</v>
      </c>
      <c r="HZ144" s="63">
        <f t="shared" si="724"/>
        <v>35.754869559999996</v>
      </c>
      <c r="IA144" s="63">
        <f t="shared" ref="IA144:IJ148" si="725">DI$182</f>
        <v>34.682223473199997</v>
      </c>
      <c r="IB144" s="63">
        <f t="shared" si="725"/>
        <v>33.641756769003997</v>
      </c>
      <c r="IC144" s="63">
        <f t="shared" si="725"/>
        <v>32.63250406593388</v>
      </c>
      <c r="ID144" s="63">
        <f t="shared" si="725"/>
        <v>31.653528943955866</v>
      </c>
      <c r="IE144" s="63">
        <f t="shared" si="725"/>
        <v>30.703923075637181</v>
      </c>
      <c r="IF144" s="63">
        <f t="shared" si="725"/>
        <v>29.782805383368071</v>
      </c>
      <c r="IG144" s="63">
        <f t="shared" si="725"/>
        <v>28.889321221867029</v>
      </c>
      <c r="IH144" s="63">
        <f t="shared" si="725"/>
        <v>28.022641585211019</v>
      </c>
      <c r="II144" s="63">
        <f t="shared" si="725"/>
        <v>27.181962337654682</v>
      </c>
      <c r="IJ144" s="63">
        <f t="shared" si="725"/>
        <v>26.366503467525042</v>
      </c>
      <c r="IK144" s="63">
        <f t="shared" ref="IK144:IT148" si="726">DS$182</f>
        <v>25.575508363499292</v>
      </c>
      <c r="IL144" s="63">
        <f t="shared" si="726"/>
        <v>24.808243112594312</v>
      </c>
      <c r="IM144" s="63">
        <f t="shared" si="726"/>
        <v>24.063995819216483</v>
      </c>
      <c r="IN144" s="63">
        <f t="shared" si="726"/>
        <v>23.342075944639987</v>
      </c>
      <c r="IO144" s="63">
        <f t="shared" si="726"/>
        <v>22.641813666300784</v>
      </c>
      <c r="IP144" s="63">
        <f t="shared" si="726"/>
        <v>21.96255925631176</v>
      </c>
      <c r="IQ144" s="63">
        <f t="shared" si="726"/>
        <v>21.303682478622406</v>
      </c>
      <c r="IR144" s="63">
        <f t="shared" si="726"/>
        <v>20.664572004263732</v>
      </c>
      <c r="IS144" s="63">
        <f t="shared" si="726"/>
        <v>0</v>
      </c>
      <c r="IT144" s="63">
        <f t="shared" si="726"/>
        <v>0</v>
      </c>
      <c r="IU144" s="63">
        <f t="shared" ref="IU144:JB148" si="727">EC$182</f>
        <v>0</v>
      </c>
      <c r="IV144" s="63">
        <f t="shared" si="727"/>
        <v>0</v>
      </c>
      <c r="IW144" s="63">
        <f t="shared" si="727"/>
        <v>0</v>
      </c>
      <c r="IX144" s="63">
        <f t="shared" si="727"/>
        <v>0</v>
      </c>
      <c r="IY144" s="63">
        <f t="shared" si="727"/>
        <v>40.960000000000008</v>
      </c>
      <c r="IZ144" s="63">
        <f t="shared" si="727"/>
        <v>38.912000000000006</v>
      </c>
      <c r="JA144" s="63">
        <f t="shared" si="727"/>
        <v>36.966400000000007</v>
      </c>
      <c r="JB144" s="63">
        <f t="shared" si="727"/>
        <v>35.118080000000013</v>
      </c>
    </row>
    <row r="145" spans="1:262" x14ac:dyDescent="0.2">
      <c r="A145" t="s">
        <v>108</v>
      </c>
      <c r="B145" t="s">
        <v>206</v>
      </c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63">
        <f t="shared" si="714"/>
        <v>0</v>
      </c>
      <c r="DV145" s="63">
        <f t="shared" si="714"/>
        <v>0</v>
      </c>
      <c r="DW145" s="63">
        <f t="shared" si="714"/>
        <v>0</v>
      </c>
      <c r="DX145" s="63">
        <f t="shared" si="714"/>
        <v>0</v>
      </c>
      <c r="DY145" s="63">
        <f t="shared" si="714"/>
        <v>0</v>
      </c>
      <c r="DZ145" s="63">
        <f t="shared" si="714"/>
        <v>0</v>
      </c>
      <c r="EA145" s="63">
        <f t="shared" si="714"/>
        <v>100</v>
      </c>
      <c r="EB145" s="63">
        <f t="shared" si="714"/>
        <v>95</v>
      </c>
      <c r="EC145" s="63">
        <f t="shared" si="714"/>
        <v>90.25</v>
      </c>
      <c r="ED145" s="63">
        <f t="shared" si="714"/>
        <v>85.737499999999997</v>
      </c>
      <c r="EE145" s="63">
        <f t="shared" si="715"/>
        <v>81.450624999999988</v>
      </c>
      <c r="EF145" s="63">
        <f t="shared" si="715"/>
        <v>77.378093749999991</v>
      </c>
      <c r="EG145" s="63">
        <f t="shared" si="715"/>
        <v>73.509189062499985</v>
      </c>
      <c r="EH145" s="63">
        <f t="shared" si="715"/>
        <v>69.833729609374984</v>
      </c>
      <c r="EI145" s="63">
        <f t="shared" si="715"/>
        <v>67.738717721093735</v>
      </c>
      <c r="EJ145" s="63">
        <f t="shared" si="715"/>
        <v>65.706556189460926</v>
      </c>
      <c r="EK145" s="63">
        <f t="shared" si="715"/>
        <v>63.735359503777097</v>
      </c>
      <c r="EL145" s="63">
        <f t="shared" si="715"/>
        <v>61.823298718663786</v>
      </c>
      <c r="EM145" s="63">
        <f t="shared" si="715"/>
        <v>59.968599757103867</v>
      </c>
      <c r="EN145" s="63">
        <f t="shared" si="715"/>
        <v>58.16954176439075</v>
      </c>
      <c r="EO145" s="63">
        <f t="shared" si="716"/>
        <v>56.42445551145903</v>
      </c>
      <c r="EP145" s="63">
        <f t="shared" si="716"/>
        <v>54.731721846115256</v>
      </c>
      <c r="EQ145" s="63">
        <f t="shared" si="716"/>
        <v>53.089770190731798</v>
      </c>
      <c r="ER145" s="63">
        <f t="shared" si="716"/>
        <v>51.497077085009842</v>
      </c>
      <c r="ES145" s="63">
        <f t="shared" si="716"/>
        <v>49.952164772459547</v>
      </c>
      <c r="ET145" s="63">
        <f t="shared" si="716"/>
        <v>48.453599829285757</v>
      </c>
      <c r="EU145" s="63">
        <f t="shared" si="716"/>
        <v>46.999991834407183</v>
      </c>
      <c r="EV145" s="63">
        <f t="shared" si="716"/>
        <v>45.589992079374966</v>
      </c>
      <c r="EW145" s="63">
        <f t="shared" si="716"/>
        <v>44.222292316993716</v>
      </c>
      <c r="EX145" s="63">
        <f t="shared" si="716"/>
        <v>42.8956235474839</v>
      </c>
      <c r="EY145" s="63">
        <f t="shared" si="717"/>
        <v>41.60875484105938</v>
      </c>
      <c r="EZ145" s="63">
        <f t="shared" si="717"/>
        <v>40.360492195827597</v>
      </c>
      <c r="FA145" s="63">
        <f t="shared" si="717"/>
        <v>0</v>
      </c>
      <c r="FB145" s="63">
        <f t="shared" si="717"/>
        <v>0</v>
      </c>
      <c r="FC145" s="63">
        <f t="shared" si="717"/>
        <v>0</v>
      </c>
      <c r="FD145" s="63">
        <f t="shared" si="717"/>
        <v>0</v>
      </c>
      <c r="FE145" s="63">
        <f t="shared" si="717"/>
        <v>0</v>
      </c>
      <c r="FF145" s="63">
        <f t="shared" si="717"/>
        <v>0</v>
      </c>
      <c r="FG145" s="63">
        <f t="shared" si="717"/>
        <v>80</v>
      </c>
      <c r="FH145" s="63">
        <f t="shared" si="717"/>
        <v>76</v>
      </c>
      <c r="FI145" s="63">
        <f t="shared" si="718"/>
        <v>72.2</v>
      </c>
      <c r="FJ145" s="63">
        <f t="shared" si="718"/>
        <v>68.59</v>
      </c>
      <c r="FK145" s="63">
        <f t="shared" si="718"/>
        <v>65.160499999999999</v>
      </c>
      <c r="FL145" s="63">
        <f t="shared" si="718"/>
        <v>61.902474999999995</v>
      </c>
      <c r="FM145" s="63">
        <f t="shared" si="718"/>
        <v>58.807351249999989</v>
      </c>
      <c r="FN145" s="63">
        <f t="shared" si="718"/>
        <v>55.866983687499989</v>
      </c>
      <c r="FO145" s="63">
        <f t="shared" si="718"/>
        <v>54.190974176874988</v>
      </c>
      <c r="FP145" s="63">
        <f t="shared" si="718"/>
        <v>52.565244951568744</v>
      </c>
      <c r="FQ145" s="63">
        <f t="shared" si="718"/>
        <v>50.988287603021682</v>
      </c>
      <c r="FR145" s="63">
        <f t="shared" si="718"/>
        <v>49.458638974931034</v>
      </c>
      <c r="FS145" s="63">
        <f t="shared" si="719"/>
        <v>47.974879805683095</v>
      </c>
      <c r="FT145" s="63">
        <f t="shared" si="719"/>
        <v>46.535633411512606</v>
      </c>
      <c r="FU145" s="63">
        <f t="shared" si="719"/>
        <v>45.139564409167228</v>
      </c>
      <c r="FV145" s="63">
        <f t="shared" si="719"/>
        <v>43.785377476892208</v>
      </c>
      <c r="FW145" s="63">
        <f t="shared" si="719"/>
        <v>42.47181615258544</v>
      </c>
      <c r="FX145" s="63">
        <f t="shared" si="719"/>
        <v>41.197661668007875</v>
      </c>
      <c r="FY145" s="63">
        <f t="shared" si="719"/>
        <v>39.961731817967639</v>
      </c>
      <c r="FZ145" s="63">
        <f t="shared" si="719"/>
        <v>38.762879863428608</v>
      </c>
      <c r="GA145" s="63">
        <f t="shared" si="719"/>
        <v>37.599993467525749</v>
      </c>
      <c r="GB145" s="63">
        <f t="shared" si="719"/>
        <v>36.471993663499973</v>
      </c>
      <c r="GC145" s="63">
        <f t="shared" si="720"/>
        <v>35.377833853594971</v>
      </c>
      <c r="GD145" s="63">
        <f t="shared" si="720"/>
        <v>34.316498837987119</v>
      </c>
      <c r="GE145" s="63">
        <f t="shared" si="720"/>
        <v>33.287003872847507</v>
      </c>
      <c r="GF145" s="63">
        <f t="shared" si="720"/>
        <v>32.288393756662082</v>
      </c>
      <c r="GG145" s="63">
        <f t="shared" si="720"/>
        <v>0</v>
      </c>
      <c r="GH145" s="63">
        <f t="shared" si="720"/>
        <v>0</v>
      </c>
      <c r="GI145" s="63">
        <f t="shared" si="720"/>
        <v>0</v>
      </c>
      <c r="GJ145" s="63">
        <f t="shared" si="720"/>
        <v>0</v>
      </c>
      <c r="GK145" s="63">
        <f t="shared" si="720"/>
        <v>0</v>
      </c>
      <c r="GL145" s="63">
        <f t="shared" si="720"/>
        <v>0</v>
      </c>
      <c r="GM145" s="63">
        <f t="shared" si="721"/>
        <v>64</v>
      </c>
      <c r="GN145" s="63">
        <f t="shared" si="721"/>
        <v>60.800000000000004</v>
      </c>
      <c r="GO145" s="63">
        <f t="shared" si="721"/>
        <v>57.760000000000005</v>
      </c>
      <c r="GP145" s="63">
        <f t="shared" si="721"/>
        <v>54.872000000000007</v>
      </c>
      <c r="GQ145" s="63">
        <f t="shared" si="721"/>
        <v>52.128399999999999</v>
      </c>
      <c r="GR145" s="63">
        <f t="shared" si="721"/>
        <v>49.521979999999999</v>
      </c>
      <c r="GS145" s="63">
        <f t="shared" si="721"/>
        <v>47.045880999999994</v>
      </c>
      <c r="GT145" s="63">
        <f t="shared" si="721"/>
        <v>44.693586949999997</v>
      </c>
      <c r="GU145" s="63">
        <f t="shared" si="721"/>
        <v>43.352779341499996</v>
      </c>
      <c r="GV145" s="63">
        <f t="shared" si="721"/>
        <v>42.052195961254995</v>
      </c>
      <c r="GW145" s="63">
        <f t="shared" si="722"/>
        <v>40.790630082417351</v>
      </c>
      <c r="GX145" s="63">
        <f t="shared" si="722"/>
        <v>39.566911179944832</v>
      </c>
      <c r="GY145" s="63">
        <f t="shared" si="722"/>
        <v>38.379903844546476</v>
      </c>
      <c r="GZ145" s="63">
        <f t="shared" si="722"/>
        <v>37.228506729210089</v>
      </c>
      <c r="HA145" s="63">
        <f t="shared" si="722"/>
        <v>36.111651527333784</v>
      </c>
      <c r="HB145" s="63">
        <f t="shared" si="722"/>
        <v>35.028301981513771</v>
      </c>
      <c r="HC145" s="63">
        <f t="shared" si="722"/>
        <v>33.977452922068352</v>
      </c>
      <c r="HD145" s="63">
        <f t="shared" si="722"/>
        <v>32.958129334406301</v>
      </c>
      <c r="HE145" s="63">
        <f t="shared" si="722"/>
        <v>31.969385454374112</v>
      </c>
      <c r="HF145" s="63">
        <f t="shared" si="722"/>
        <v>31.01030389074289</v>
      </c>
      <c r="HG145" s="63">
        <f t="shared" si="723"/>
        <v>30.079994774020602</v>
      </c>
      <c r="HH145" s="63">
        <f t="shared" si="723"/>
        <v>29.17759493079998</v>
      </c>
      <c r="HI145" s="63">
        <f t="shared" si="723"/>
        <v>28.302267082875979</v>
      </c>
      <c r="HJ145" s="63">
        <f t="shared" si="723"/>
        <v>27.453199070389697</v>
      </c>
      <c r="HK145" s="63">
        <f t="shared" si="723"/>
        <v>26.629603098278007</v>
      </c>
      <c r="HL145" s="63">
        <f t="shared" si="723"/>
        <v>25.830715005329665</v>
      </c>
      <c r="HM145" s="63">
        <f t="shared" si="723"/>
        <v>0</v>
      </c>
      <c r="HN145" s="63">
        <f t="shared" si="723"/>
        <v>0</v>
      </c>
      <c r="HO145" s="63">
        <f t="shared" si="723"/>
        <v>0</v>
      </c>
      <c r="HP145" s="63">
        <f t="shared" si="723"/>
        <v>0</v>
      </c>
      <c r="HQ145" s="63">
        <f t="shared" si="724"/>
        <v>0</v>
      </c>
      <c r="HR145" s="63">
        <f t="shared" si="724"/>
        <v>0</v>
      </c>
      <c r="HS145" s="63">
        <f t="shared" si="724"/>
        <v>51.2</v>
      </c>
      <c r="HT145" s="63">
        <f t="shared" si="724"/>
        <v>48.640000000000008</v>
      </c>
      <c r="HU145" s="63">
        <f t="shared" si="724"/>
        <v>46.208000000000006</v>
      </c>
      <c r="HV145" s="63">
        <f t="shared" si="724"/>
        <v>43.897600000000011</v>
      </c>
      <c r="HW145" s="63">
        <f t="shared" si="724"/>
        <v>41.702719999999999</v>
      </c>
      <c r="HX145" s="63">
        <f t="shared" si="724"/>
        <v>39.617584000000001</v>
      </c>
      <c r="HY145" s="63">
        <f t="shared" si="724"/>
        <v>37.636704799999997</v>
      </c>
      <c r="HZ145" s="63">
        <f t="shared" si="724"/>
        <v>35.754869559999996</v>
      </c>
      <c r="IA145" s="63">
        <f t="shared" si="725"/>
        <v>34.682223473199997</v>
      </c>
      <c r="IB145" s="63">
        <f t="shared" si="725"/>
        <v>33.641756769003997</v>
      </c>
      <c r="IC145" s="63">
        <f t="shared" si="725"/>
        <v>32.63250406593388</v>
      </c>
      <c r="ID145" s="63">
        <f t="shared" si="725"/>
        <v>31.653528943955866</v>
      </c>
      <c r="IE145" s="63">
        <f t="shared" si="725"/>
        <v>30.703923075637181</v>
      </c>
      <c r="IF145" s="63">
        <f t="shared" si="725"/>
        <v>29.782805383368071</v>
      </c>
      <c r="IG145" s="63">
        <f t="shared" si="725"/>
        <v>28.889321221867029</v>
      </c>
      <c r="IH145" s="63">
        <f t="shared" si="725"/>
        <v>28.022641585211019</v>
      </c>
      <c r="II145" s="63">
        <f t="shared" si="725"/>
        <v>27.181962337654682</v>
      </c>
      <c r="IJ145" s="63">
        <f t="shared" si="725"/>
        <v>26.366503467525042</v>
      </c>
      <c r="IK145" s="63">
        <f t="shared" si="726"/>
        <v>25.575508363499292</v>
      </c>
      <c r="IL145" s="63">
        <f t="shared" si="726"/>
        <v>24.808243112594312</v>
      </c>
      <c r="IM145" s="63">
        <f t="shared" si="726"/>
        <v>24.063995819216483</v>
      </c>
      <c r="IN145" s="63">
        <f t="shared" si="726"/>
        <v>23.342075944639987</v>
      </c>
      <c r="IO145" s="63">
        <f t="shared" si="726"/>
        <v>22.641813666300784</v>
      </c>
      <c r="IP145" s="63">
        <f t="shared" si="726"/>
        <v>21.96255925631176</v>
      </c>
      <c r="IQ145" s="63">
        <f t="shared" si="726"/>
        <v>21.303682478622406</v>
      </c>
      <c r="IR145" s="63">
        <f t="shared" si="726"/>
        <v>20.664572004263732</v>
      </c>
      <c r="IS145" s="63">
        <f t="shared" si="726"/>
        <v>0</v>
      </c>
      <c r="IT145" s="63">
        <f t="shared" si="726"/>
        <v>0</v>
      </c>
      <c r="IU145" s="63">
        <f t="shared" si="727"/>
        <v>0</v>
      </c>
      <c r="IV145" s="63">
        <f t="shared" si="727"/>
        <v>0</v>
      </c>
      <c r="IW145" s="63">
        <f t="shared" si="727"/>
        <v>0</v>
      </c>
      <c r="IX145" s="63">
        <f t="shared" si="727"/>
        <v>0</v>
      </c>
      <c r="IY145" s="63">
        <f t="shared" si="727"/>
        <v>40.960000000000008</v>
      </c>
      <c r="IZ145" s="63">
        <f t="shared" si="727"/>
        <v>38.912000000000006</v>
      </c>
      <c r="JA145" s="63">
        <f t="shared" si="727"/>
        <v>36.966400000000007</v>
      </c>
      <c r="JB145" s="63">
        <f t="shared" si="727"/>
        <v>35.118080000000013</v>
      </c>
    </row>
    <row r="146" spans="1:262" x14ac:dyDescent="0.2">
      <c r="A146" t="s">
        <v>108</v>
      </c>
      <c r="B146" t="s">
        <v>207</v>
      </c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DC146" s="22"/>
      <c r="DD146" s="22"/>
      <c r="DE146" s="22"/>
      <c r="DF146" s="22"/>
      <c r="DG146" s="22"/>
      <c r="DH146" s="22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63">
        <f t="shared" si="714"/>
        <v>0</v>
      </c>
      <c r="DV146" s="63">
        <f t="shared" si="714"/>
        <v>0</v>
      </c>
      <c r="DW146" s="63">
        <f t="shared" si="714"/>
        <v>0</v>
      </c>
      <c r="DX146" s="63">
        <f t="shared" si="714"/>
        <v>0</v>
      </c>
      <c r="DY146" s="63">
        <f t="shared" si="714"/>
        <v>0</v>
      </c>
      <c r="DZ146" s="63">
        <f t="shared" si="714"/>
        <v>0</v>
      </c>
      <c r="EA146" s="63">
        <f t="shared" si="714"/>
        <v>100</v>
      </c>
      <c r="EB146" s="63">
        <f t="shared" si="714"/>
        <v>95</v>
      </c>
      <c r="EC146" s="63">
        <f t="shared" si="714"/>
        <v>90.25</v>
      </c>
      <c r="ED146" s="63">
        <f t="shared" si="714"/>
        <v>85.737499999999997</v>
      </c>
      <c r="EE146" s="63">
        <f t="shared" si="715"/>
        <v>81.450624999999988</v>
      </c>
      <c r="EF146" s="63">
        <f t="shared" si="715"/>
        <v>77.378093749999991</v>
      </c>
      <c r="EG146" s="63">
        <f t="shared" si="715"/>
        <v>73.509189062499985</v>
      </c>
      <c r="EH146" s="63">
        <f t="shared" si="715"/>
        <v>69.833729609374984</v>
      </c>
      <c r="EI146" s="63">
        <f t="shared" si="715"/>
        <v>67.738717721093735</v>
      </c>
      <c r="EJ146" s="63">
        <f t="shared" si="715"/>
        <v>65.706556189460926</v>
      </c>
      <c r="EK146" s="63">
        <f t="shared" si="715"/>
        <v>63.735359503777097</v>
      </c>
      <c r="EL146" s="63">
        <f t="shared" si="715"/>
        <v>61.823298718663786</v>
      </c>
      <c r="EM146" s="63">
        <f t="shared" si="715"/>
        <v>59.968599757103867</v>
      </c>
      <c r="EN146" s="63">
        <f t="shared" si="715"/>
        <v>58.16954176439075</v>
      </c>
      <c r="EO146" s="63">
        <f t="shared" si="716"/>
        <v>56.42445551145903</v>
      </c>
      <c r="EP146" s="63">
        <f t="shared" si="716"/>
        <v>54.731721846115256</v>
      </c>
      <c r="EQ146" s="63">
        <f t="shared" si="716"/>
        <v>53.089770190731798</v>
      </c>
      <c r="ER146" s="63">
        <f t="shared" si="716"/>
        <v>51.497077085009842</v>
      </c>
      <c r="ES146" s="63">
        <f t="shared" si="716"/>
        <v>49.952164772459547</v>
      </c>
      <c r="ET146" s="63">
        <f t="shared" si="716"/>
        <v>48.453599829285757</v>
      </c>
      <c r="EU146" s="63">
        <f t="shared" si="716"/>
        <v>46.999991834407183</v>
      </c>
      <c r="EV146" s="63">
        <f t="shared" si="716"/>
        <v>45.589992079374966</v>
      </c>
      <c r="EW146" s="63">
        <f t="shared" si="716"/>
        <v>44.222292316993716</v>
      </c>
      <c r="EX146" s="63">
        <f t="shared" si="716"/>
        <v>42.8956235474839</v>
      </c>
      <c r="EY146" s="63">
        <f t="shared" si="717"/>
        <v>41.60875484105938</v>
      </c>
      <c r="EZ146" s="63">
        <f t="shared" si="717"/>
        <v>40.360492195827597</v>
      </c>
      <c r="FA146" s="63">
        <f t="shared" si="717"/>
        <v>0</v>
      </c>
      <c r="FB146" s="63">
        <f t="shared" si="717"/>
        <v>0</v>
      </c>
      <c r="FC146" s="63">
        <f t="shared" si="717"/>
        <v>0</v>
      </c>
      <c r="FD146" s="63">
        <f t="shared" si="717"/>
        <v>0</v>
      </c>
      <c r="FE146" s="63">
        <f t="shared" si="717"/>
        <v>0</v>
      </c>
      <c r="FF146" s="63">
        <f t="shared" si="717"/>
        <v>0</v>
      </c>
      <c r="FG146" s="63">
        <f t="shared" si="717"/>
        <v>80</v>
      </c>
      <c r="FH146" s="63">
        <f t="shared" si="717"/>
        <v>76</v>
      </c>
      <c r="FI146" s="63">
        <f t="shared" si="718"/>
        <v>72.2</v>
      </c>
      <c r="FJ146" s="63">
        <f t="shared" si="718"/>
        <v>68.59</v>
      </c>
      <c r="FK146" s="63">
        <f t="shared" si="718"/>
        <v>65.160499999999999</v>
      </c>
      <c r="FL146" s="63">
        <f t="shared" si="718"/>
        <v>61.902474999999995</v>
      </c>
      <c r="FM146" s="63">
        <f t="shared" si="718"/>
        <v>58.807351249999989</v>
      </c>
      <c r="FN146" s="63">
        <f t="shared" si="718"/>
        <v>55.866983687499989</v>
      </c>
      <c r="FO146" s="63">
        <f t="shared" si="718"/>
        <v>54.190974176874988</v>
      </c>
      <c r="FP146" s="63">
        <f t="shared" si="718"/>
        <v>52.565244951568744</v>
      </c>
      <c r="FQ146" s="63">
        <f t="shared" si="718"/>
        <v>50.988287603021682</v>
      </c>
      <c r="FR146" s="63">
        <f t="shared" si="718"/>
        <v>49.458638974931034</v>
      </c>
      <c r="FS146" s="63">
        <f t="shared" si="719"/>
        <v>47.974879805683095</v>
      </c>
      <c r="FT146" s="63">
        <f t="shared" si="719"/>
        <v>46.535633411512606</v>
      </c>
      <c r="FU146" s="63">
        <f t="shared" si="719"/>
        <v>45.139564409167228</v>
      </c>
      <c r="FV146" s="63">
        <f t="shared" si="719"/>
        <v>43.785377476892208</v>
      </c>
      <c r="FW146" s="63">
        <f t="shared" si="719"/>
        <v>42.47181615258544</v>
      </c>
      <c r="FX146" s="63">
        <f t="shared" si="719"/>
        <v>41.197661668007875</v>
      </c>
      <c r="FY146" s="63">
        <f t="shared" si="719"/>
        <v>39.961731817967639</v>
      </c>
      <c r="FZ146" s="63">
        <f t="shared" si="719"/>
        <v>38.762879863428608</v>
      </c>
      <c r="GA146" s="63">
        <f t="shared" si="719"/>
        <v>37.599993467525749</v>
      </c>
      <c r="GB146" s="63">
        <f t="shared" si="719"/>
        <v>36.471993663499973</v>
      </c>
      <c r="GC146" s="63">
        <f t="shared" si="720"/>
        <v>35.377833853594971</v>
      </c>
      <c r="GD146" s="63">
        <f t="shared" si="720"/>
        <v>34.316498837987119</v>
      </c>
      <c r="GE146" s="63">
        <f t="shared" si="720"/>
        <v>33.287003872847507</v>
      </c>
      <c r="GF146" s="63">
        <f t="shared" si="720"/>
        <v>32.288393756662082</v>
      </c>
      <c r="GG146" s="63">
        <f t="shared" si="720"/>
        <v>0</v>
      </c>
      <c r="GH146" s="63">
        <f t="shared" si="720"/>
        <v>0</v>
      </c>
      <c r="GI146" s="63">
        <f t="shared" si="720"/>
        <v>0</v>
      </c>
      <c r="GJ146" s="63">
        <f t="shared" si="720"/>
        <v>0</v>
      </c>
      <c r="GK146" s="63">
        <f t="shared" si="720"/>
        <v>0</v>
      </c>
      <c r="GL146" s="63">
        <f t="shared" si="720"/>
        <v>0</v>
      </c>
      <c r="GM146" s="63">
        <f t="shared" si="721"/>
        <v>64</v>
      </c>
      <c r="GN146" s="63">
        <f t="shared" si="721"/>
        <v>60.800000000000004</v>
      </c>
      <c r="GO146" s="63">
        <f t="shared" si="721"/>
        <v>57.760000000000005</v>
      </c>
      <c r="GP146" s="63">
        <f t="shared" si="721"/>
        <v>54.872000000000007</v>
      </c>
      <c r="GQ146" s="63">
        <f t="shared" si="721"/>
        <v>52.128399999999999</v>
      </c>
      <c r="GR146" s="63">
        <f t="shared" si="721"/>
        <v>49.521979999999999</v>
      </c>
      <c r="GS146" s="63">
        <f t="shared" si="721"/>
        <v>47.045880999999994</v>
      </c>
      <c r="GT146" s="63">
        <f t="shared" si="721"/>
        <v>44.693586949999997</v>
      </c>
      <c r="GU146" s="63">
        <f t="shared" si="721"/>
        <v>43.352779341499996</v>
      </c>
      <c r="GV146" s="63">
        <f t="shared" si="721"/>
        <v>42.052195961254995</v>
      </c>
      <c r="GW146" s="63">
        <f t="shared" si="722"/>
        <v>40.790630082417351</v>
      </c>
      <c r="GX146" s="63">
        <f t="shared" si="722"/>
        <v>39.566911179944832</v>
      </c>
      <c r="GY146" s="63">
        <f t="shared" si="722"/>
        <v>38.379903844546476</v>
      </c>
      <c r="GZ146" s="63">
        <f t="shared" si="722"/>
        <v>37.228506729210089</v>
      </c>
      <c r="HA146" s="63">
        <f t="shared" si="722"/>
        <v>36.111651527333784</v>
      </c>
      <c r="HB146" s="63">
        <f t="shared" si="722"/>
        <v>35.028301981513771</v>
      </c>
      <c r="HC146" s="63">
        <f t="shared" si="722"/>
        <v>33.977452922068352</v>
      </c>
      <c r="HD146" s="63">
        <f t="shared" si="722"/>
        <v>32.958129334406301</v>
      </c>
      <c r="HE146" s="63">
        <f t="shared" si="722"/>
        <v>31.969385454374112</v>
      </c>
      <c r="HF146" s="63">
        <f t="shared" si="722"/>
        <v>31.01030389074289</v>
      </c>
      <c r="HG146" s="63">
        <f t="shared" si="723"/>
        <v>30.079994774020602</v>
      </c>
      <c r="HH146" s="63">
        <f t="shared" si="723"/>
        <v>29.17759493079998</v>
      </c>
      <c r="HI146" s="63">
        <f t="shared" si="723"/>
        <v>28.302267082875979</v>
      </c>
      <c r="HJ146" s="63">
        <f t="shared" si="723"/>
        <v>27.453199070389697</v>
      </c>
      <c r="HK146" s="63">
        <f t="shared" si="723"/>
        <v>26.629603098278007</v>
      </c>
      <c r="HL146" s="63">
        <f t="shared" si="723"/>
        <v>25.830715005329665</v>
      </c>
      <c r="HM146" s="63">
        <f t="shared" si="723"/>
        <v>0</v>
      </c>
      <c r="HN146" s="63">
        <f t="shared" si="723"/>
        <v>0</v>
      </c>
      <c r="HO146" s="63">
        <f t="shared" si="723"/>
        <v>0</v>
      </c>
      <c r="HP146" s="63">
        <f t="shared" si="723"/>
        <v>0</v>
      </c>
      <c r="HQ146" s="63">
        <f t="shared" si="724"/>
        <v>0</v>
      </c>
      <c r="HR146" s="63">
        <f t="shared" si="724"/>
        <v>0</v>
      </c>
      <c r="HS146" s="63">
        <f t="shared" si="724"/>
        <v>51.2</v>
      </c>
      <c r="HT146" s="63">
        <f t="shared" si="724"/>
        <v>48.640000000000008</v>
      </c>
      <c r="HU146" s="63">
        <f t="shared" si="724"/>
        <v>46.208000000000006</v>
      </c>
      <c r="HV146" s="63">
        <f t="shared" si="724"/>
        <v>43.897600000000011</v>
      </c>
      <c r="HW146" s="63">
        <f t="shared" si="724"/>
        <v>41.702719999999999</v>
      </c>
      <c r="HX146" s="63">
        <f t="shared" si="724"/>
        <v>39.617584000000001</v>
      </c>
      <c r="HY146" s="63">
        <f t="shared" si="724"/>
        <v>37.636704799999997</v>
      </c>
      <c r="HZ146" s="63">
        <f t="shared" si="724"/>
        <v>35.754869559999996</v>
      </c>
      <c r="IA146" s="63">
        <f t="shared" si="725"/>
        <v>34.682223473199997</v>
      </c>
      <c r="IB146" s="63">
        <f t="shared" si="725"/>
        <v>33.641756769003997</v>
      </c>
      <c r="IC146" s="63">
        <f t="shared" si="725"/>
        <v>32.63250406593388</v>
      </c>
      <c r="ID146" s="63">
        <f t="shared" si="725"/>
        <v>31.653528943955866</v>
      </c>
      <c r="IE146" s="63">
        <f t="shared" si="725"/>
        <v>30.703923075637181</v>
      </c>
      <c r="IF146" s="63">
        <f t="shared" si="725"/>
        <v>29.782805383368071</v>
      </c>
      <c r="IG146" s="63">
        <f t="shared" si="725"/>
        <v>28.889321221867029</v>
      </c>
      <c r="IH146" s="63">
        <f t="shared" si="725"/>
        <v>28.022641585211019</v>
      </c>
      <c r="II146" s="63">
        <f t="shared" si="725"/>
        <v>27.181962337654682</v>
      </c>
      <c r="IJ146" s="63">
        <f t="shared" si="725"/>
        <v>26.366503467525042</v>
      </c>
      <c r="IK146" s="63">
        <f t="shared" si="726"/>
        <v>25.575508363499292</v>
      </c>
      <c r="IL146" s="63">
        <f t="shared" si="726"/>
        <v>24.808243112594312</v>
      </c>
      <c r="IM146" s="63">
        <f t="shared" si="726"/>
        <v>24.063995819216483</v>
      </c>
      <c r="IN146" s="63">
        <f t="shared" si="726"/>
        <v>23.342075944639987</v>
      </c>
      <c r="IO146" s="63">
        <f t="shared" si="726"/>
        <v>22.641813666300784</v>
      </c>
      <c r="IP146" s="63">
        <f t="shared" si="726"/>
        <v>21.96255925631176</v>
      </c>
      <c r="IQ146" s="63">
        <f t="shared" si="726"/>
        <v>21.303682478622406</v>
      </c>
      <c r="IR146" s="63">
        <f t="shared" si="726"/>
        <v>20.664572004263732</v>
      </c>
      <c r="IS146" s="63">
        <f t="shared" si="726"/>
        <v>0</v>
      </c>
      <c r="IT146" s="63">
        <f t="shared" si="726"/>
        <v>0</v>
      </c>
      <c r="IU146" s="63">
        <f t="shared" si="727"/>
        <v>0</v>
      </c>
      <c r="IV146" s="63">
        <f t="shared" si="727"/>
        <v>0</v>
      </c>
      <c r="IW146" s="63">
        <f t="shared" si="727"/>
        <v>0</v>
      </c>
      <c r="IX146" s="63">
        <f t="shared" si="727"/>
        <v>0</v>
      </c>
      <c r="IY146" s="63">
        <f t="shared" si="727"/>
        <v>40.960000000000008</v>
      </c>
      <c r="IZ146" s="63">
        <f t="shared" si="727"/>
        <v>38.912000000000006</v>
      </c>
      <c r="JA146" s="63">
        <f t="shared" si="727"/>
        <v>36.966400000000007</v>
      </c>
      <c r="JB146" s="63">
        <f t="shared" si="727"/>
        <v>35.118080000000013</v>
      </c>
    </row>
    <row r="147" spans="1:262" x14ac:dyDescent="0.2">
      <c r="A147" t="s">
        <v>108</v>
      </c>
      <c r="B147" t="s">
        <v>208</v>
      </c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DC147" s="22"/>
      <c r="DD147" s="22"/>
      <c r="DE147" s="22"/>
      <c r="DF147" s="22"/>
      <c r="DG147" s="22"/>
      <c r="DH147" s="22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63">
        <f t="shared" si="714"/>
        <v>0</v>
      </c>
      <c r="DV147" s="63">
        <f t="shared" si="714"/>
        <v>0</v>
      </c>
      <c r="DW147" s="63">
        <f t="shared" si="714"/>
        <v>0</v>
      </c>
      <c r="DX147" s="63">
        <f t="shared" si="714"/>
        <v>0</v>
      </c>
      <c r="DY147" s="63">
        <f t="shared" si="714"/>
        <v>0</v>
      </c>
      <c r="DZ147" s="63">
        <f t="shared" si="714"/>
        <v>0</v>
      </c>
      <c r="EA147" s="63">
        <f t="shared" si="714"/>
        <v>100</v>
      </c>
      <c r="EB147" s="63">
        <f t="shared" si="714"/>
        <v>95</v>
      </c>
      <c r="EC147" s="63">
        <f t="shared" si="714"/>
        <v>90.25</v>
      </c>
      <c r="ED147" s="63">
        <f t="shared" si="714"/>
        <v>85.737499999999997</v>
      </c>
      <c r="EE147" s="63">
        <f t="shared" si="715"/>
        <v>81.450624999999988</v>
      </c>
      <c r="EF147" s="63">
        <f t="shared" si="715"/>
        <v>77.378093749999991</v>
      </c>
      <c r="EG147" s="63">
        <f t="shared" si="715"/>
        <v>73.509189062499985</v>
      </c>
      <c r="EH147" s="63">
        <f t="shared" si="715"/>
        <v>69.833729609374984</v>
      </c>
      <c r="EI147" s="63">
        <f t="shared" si="715"/>
        <v>67.738717721093735</v>
      </c>
      <c r="EJ147" s="63">
        <f t="shared" si="715"/>
        <v>65.706556189460926</v>
      </c>
      <c r="EK147" s="63">
        <f t="shared" si="715"/>
        <v>63.735359503777097</v>
      </c>
      <c r="EL147" s="63">
        <f t="shared" si="715"/>
        <v>61.823298718663786</v>
      </c>
      <c r="EM147" s="63">
        <f t="shared" si="715"/>
        <v>59.968599757103867</v>
      </c>
      <c r="EN147" s="63">
        <f t="shared" si="715"/>
        <v>58.16954176439075</v>
      </c>
      <c r="EO147" s="63">
        <f t="shared" si="716"/>
        <v>56.42445551145903</v>
      </c>
      <c r="EP147" s="63">
        <f t="shared" si="716"/>
        <v>54.731721846115256</v>
      </c>
      <c r="EQ147" s="63">
        <f t="shared" si="716"/>
        <v>53.089770190731798</v>
      </c>
      <c r="ER147" s="63">
        <f t="shared" si="716"/>
        <v>51.497077085009842</v>
      </c>
      <c r="ES147" s="63">
        <f t="shared" si="716"/>
        <v>49.952164772459547</v>
      </c>
      <c r="ET147" s="63">
        <f t="shared" si="716"/>
        <v>48.453599829285757</v>
      </c>
      <c r="EU147" s="63">
        <f t="shared" si="716"/>
        <v>46.999991834407183</v>
      </c>
      <c r="EV147" s="63">
        <f t="shared" si="716"/>
        <v>45.589992079374966</v>
      </c>
      <c r="EW147" s="63">
        <f t="shared" si="716"/>
        <v>44.222292316993716</v>
      </c>
      <c r="EX147" s="63">
        <f t="shared" si="716"/>
        <v>42.8956235474839</v>
      </c>
      <c r="EY147" s="63">
        <f t="shared" si="717"/>
        <v>41.60875484105938</v>
      </c>
      <c r="EZ147" s="63">
        <f t="shared" si="717"/>
        <v>40.360492195827597</v>
      </c>
      <c r="FA147" s="63">
        <f t="shared" si="717"/>
        <v>0</v>
      </c>
      <c r="FB147" s="63">
        <f t="shared" si="717"/>
        <v>0</v>
      </c>
      <c r="FC147" s="63">
        <f t="shared" si="717"/>
        <v>0</v>
      </c>
      <c r="FD147" s="63">
        <f t="shared" si="717"/>
        <v>0</v>
      </c>
      <c r="FE147" s="63">
        <f t="shared" si="717"/>
        <v>0</v>
      </c>
      <c r="FF147" s="63">
        <f t="shared" si="717"/>
        <v>0</v>
      </c>
      <c r="FG147" s="63">
        <f t="shared" si="717"/>
        <v>80</v>
      </c>
      <c r="FH147" s="63">
        <f t="shared" si="717"/>
        <v>76</v>
      </c>
      <c r="FI147" s="63">
        <f t="shared" si="718"/>
        <v>72.2</v>
      </c>
      <c r="FJ147" s="63">
        <f t="shared" si="718"/>
        <v>68.59</v>
      </c>
      <c r="FK147" s="63">
        <f t="shared" si="718"/>
        <v>65.160499999999999</v>
      </c>
      <c r="FL147" s="63">
        <f t="shared" si="718"/>
        <v>61.902474999999995</v>
      </c>
      <c r="FM147" s="63">
        <f t="shared" si="718"/>
        <v>58.807351249999989</v>
      </c>
      <c r="FN147" s="63">
        <f t="shared" si="718"/>
        <v>55.866983687499989</v>
      </c>
      <c r="FO147" s="63">
        <f t="shared" si="718"/>
        <v>54.190974176874988</v>
      </c>
      <c r="FP147" s="63">
        <f t="shared" si="718"/>
        <v>52.565244951568744</v>
      </c>
      <c r="FQ147" s="63">
        <f t="shared" si="718"/>
        <v>50.988287603021682</v>
      </c>
      <c r="FR147" s="63">
        <f t="shared" si="718"/>
        <v>49.458638974931034</v>
      </c>
      <c r="FS147" s="63">
        <f t="shared" si="719"/>
        <v>47.974879805683095</v>
      </c>
      <c r="FT147" s="63">
        <f t="shared" si="719"/>
        <v>46.535633411512606</v>
      </c>
      <c r="FU147" s="63">
        <f t="shared" si="719"/>
        <v>45.139564409167228</v>
      </c>
      <c r="FV147" s="63">
        <f t="shared" si="719"/>
        <v>43.785377476892208</v>
      </c>
      <c r="FW147" s="63">
        <f t="shared" si="719"/>
        <v>42.47181615258544</v>
      </c>
      <c r="FX147" s="63">
        <f t="shared" si="719"/>
        <v>41.197661668007875</v>
      </c>
      <c r="FY147" s="63">
        <f t="shared" si="719"/>
        <v>39.961731817967639</v>
      </c>
      <c r="FZ147" s="63">
        <f t="shared" si="719"/>
        <v>38.762879863428608</v>
      </c>
      <c r="GA147" s="63">
        <f t="shared" si="719"/>
        <v>37.599993467525749</v>
      </c>
      <c r="GB147" s="63">
        <f t="shared" si="719"/>
        <v>36.471993663499973</v>
      </c>
      <c r="GC147" s="63">
        <f t="shared" si="720"/>
        <v>35.377833853594971</v>
      </c>
      <c r="GD147" s="63">
        <f t="shared" si="720"/>
        <v>34.316498837987119</v>
      </c>
      <c r="GE147" s="63">
        <f t="shared" si="720"/>
        <v>33.287003872847507</v>
      </c>
      <c r="GF147" s="63">
        <f t="shared" si="720"/>
        <v>32.288393756662082</v>
      </c>
      <c r="GG147" s="63">
        <f t="shared" si="720"/>
        <v>0</v>
      </c>
      <c r="GH147" s="63">
        <f t="shared" si="720"/>
        <v>0</v>
      </c>
      <c r="GI147" s="63">
        <f t="shared" si="720"/>
        <v>0</v>
      </c>
      <c r="GJ147" s="63">
        <f t="shared" si="720"/>
        <v>0</v>
      </c>
      <c r="GK147" s="63">
        <f t="shared" si="720"/>
        <v>0</v>
      </c>
      <c r="GL147" s="63">
        <f t="shared" si="720"/>
        <v>0</v>
      </c>
      <c r="GM147" s="63">
        <f t="shared" si="721"/>
        <v>64</v>
      </c>
      <c r="GN147" s="63">
        <f t="shared" si="721"/>
        <v>60.800000000000004</v>
      </c>
      <c r="GO147" s="63">
        <f t="shared" si="721"/>
        <v>57.760000000000005</v>
      </c>
      <c r="GP147" s="63">
        <f t="shared" si="721"/>
        <v>54.872000000000007</v>
      </c>
      <c r="GQ147" s="63">
        <f t="shared" si="721"/>
        <v>52.128399999999999</v>
      </c>
      <c r="GR147" s="63">
        <f t="shared" si="721"/>
        <v>49.521979999999999</v>
      </c>
      <c r="GS147" s="63">
        <f t="shared" si="721"/>
        <v>47.045880999999994</v>
      </c>
      <c r="GT147" s="63">
        <f t="shared" si="721"/>
        <v>44.693586949999997</v>
      </c>
      <c r="GU147" s="63">
        <f t="shared" si="721"/>
        <v>43.352779341499996</v>
      </c>
      <c r="GV147" s="63">
        <f t="shared" si="721"/>
        <v>42.052195961254995</v>
      </c>
      <c r="GW147" s="63">
        <f t="shared" si="722"/>
        <v>40.790630082417351</v>
      </c>
      <c r="GX147" s="63">
        <f t="shared" si="722"/>
        <v>39.566911179944832</v>
      </c>
      <c r="GY147" s="63">
        <f t="shared" si="722"/>
        <v>38.379903844546476</v>
      </c>
      <c r="GZ147" s="63">
        <f t="shared" si="722"/>
        <v>37.228506729210089</v>
      </c>
      <c r="HA147" s="63">
        <f t="shared" si="722"/>
        <v>36.111651527333784</v>
      </c>
      <c r="HB147" s="63">
        <f t="shared" si="722"/>
        <v>35.028301981513771</v>
      </c>
      <c r="HC147" s="63">
        <f t="shared" si="722"/>
        <v>33.977452922068352</v>
      </c>
      <c r="HD147" s="63">
        <f t="shared" si="722"/>
        <v>32.958129334406301</v>
      </c>
      <c r="HE147" s="63">
        <f t="shared" si="722"/>
        <v>31.969385454374112</v>
      </c>
      <c r="HF147" s="63">
        <f t="shared" si="722"/>
        <v>31.01030389074289</v>
      </c>
      <c r="HG147" s="63">
        <f t="shared" si="723"/>
        <v>30.079994774020602</v>
      </c>
      <c r="HH147" s="63">
        <f t="shared" si="723"/>
        <v>29.17759493079998</v>
      </c>
      <c r="HI147" s="63">
        <f t="shared" si="723"/>
        <v>28.302267082875979</v>
      </c>
      <c r="HJ147" s="63">
        <f t="shared" si="723"/>
        <v>27.453199070389697</v>
      </c>
      <c r="HK147" s="63">
        <f t="shared" si="723"/>
        <v>26.629603098278007</v>
      </c>
      <c r="HL147" s="63">
        <f t="shared" si="723"/>
        <v>25.830715005329665</v>
      </c>
      <c r="HM147" s="63">
        <f t="shared" si="723"/>
        <v>0</v>
      </c>
      <c r="HN147" s="63">
        <f t="shared" si="723"/>
        <v>0</v>
      </c>
      <c r="HO147" s="63">
        <f t="shared" si="723"/>
        <v>0</v>
      </c>
      <c r="HP147" s="63">
        <f t="shared" si="723"/>
        <v>0</v>
      </c>
      <c r="HQ147" s="63">
        <f t="shared" si="724"/>
        <v>0</v>
      </c>
      <c r="HR147" s="63">
        <f t="shared" si="724"/>
        <v>0</v>
      </c>
      <c r="HS147" s="63">
        <f t="shared" si="724"/>
        <v>51.2</v>
      </c>
      <c r="HT147" s="63">
        <f t="shared" si="724"/>
        <v>48.640000000000008</v>
      </c>
      <c r="HU147" s="63">
        <f t="shared" si="724"/>
        <v>46.208000000000006</v>
      </c>
      <c r="HV147" s="63">
        <f t="shared" si="724"/>
        <v>43.897600000000011</v>
      </c>
      <c r="HW147" s="63">
        <f t="shared" si="724"/>
        <v>41.702719999999999</v>
      </c>
      <c r="HX147" s="63">
        <f t="shared" si="724"/>
        <v>39.617584000000001</v>
      </c>
      <c r="HY147" s="63">
        <f t="shared" si="724"/>
        <v>37.636704799999997</v>
      </c>
      <c r="HZ147" s="63">
        <f t="shared" si="724"/>
        <v>35.754869559999996</v>
      </c>
      <c r="IA147" s="63">
        <f t="shared" si="725"/>
        <v>34.682223473199997</v>
      </c>
      <c r="IB147" s="63">
        <f t="shared" si="725"/>
        <v>33.641756769003997</v>
      </c>
      <c r="IC147" s="63">
        <f t="shared" si="725"/>
        <v>32.63250406593388</v>
      </c>
      <c r="ID147" s="63">
        <f t="shared" si="725"/>
        <v>31.653528943955866</v>
      </c>
      <c r="IE147" s="63">
        <f t="shared" si="725"/>
        <v>30.703923075637181</v>
      </c>
      <c r="IF147" s="63">
        <f t="shared" si="725"/>
        <v>29.782805383368071</v>
      </c>
      <c r="IG147" s="63">
        <f t="shared" si="725"/>
        <v>28.889321221867029</v>
      </c>
      <c r="IH147" s="63">
        <f t="shared" si="725"/>
        <v>28.022641585211019</v>
      </c>
      <c r="II147" s="63">
        <f t="shared" si="725"/>
        <v>27.181962337654682</v>
      </c>
      <c r="IJ147" s="63">
        <f t="shared" si="725"/>
        <v>26.366503467525042</v>
      </c>
      <c r="IK147" s="63">
        <f t="shared" si="726"/>
        <v>25.575508363499292</v>
      </c>
      <c r="IL147" s="63">
        <f t="shared" si="726"/>
        <v>24.808243112594312</v>
      </c>
      <c r="IM147" s="63">
        <f t="shared" si="726"/>
        <v>24.063995819216483</v>
      </c>
      <c r="IN147" s="63">
        <f t="shared" si="726"/>
        <v>23.342075944639987</v>
      </c>
      <c r="IO147" s="63">
        <f t="shared" si="726"/>
        <v>22.641813666300784</v>
      </c>
      <c r="IP147" s="63">
        <f t="shared" si="726"/>
        <v>21.96255925631176</v>
      </c>
      <c r="IQ147" s="63">
        <f t="shared" si="726"/>
        <v>21.303682478622406</v>
      </c>
      <c r="IR147" s="63">
        <f t="shared" si="726"/>
        <v>20.664572004263732</v>
      </c>
      <c r="IS147" s="63">
        <f t="shared" si="726"/>
        <v>0</v>
      </c>
      <c r="IT147" s="63">
        <f t="shared" si="726"/>
        <v>0</v>
      </c>
      <c r="IU147" s="63">
        <f t="shared" si="727"/>
        <v>0</v>
      </c>
      <c r="IV147" s="63">
        <f t="shared" si="727"/>
        <v>0</v>
      </c>
      <c r="IW147" s="63">
        <f t="shared" si="727"/>
        <v>0</v>
      </c>
      <c r="IX147" s="63">
        <f t="shared" si="727"/>
        <v>0</v>
      </c>
      <c r="IY147" s="63">
        <f t="shared" si="727"/>
        <v>40.960000000000008</v>
      </c>
      <c r="IZ147" s="63">
        <f t="shared" si="727"/>
        <v>38.912000000000006</v>
      </c>
      <c r="JA147" s="63">
        <f t="shared" si="727"/>
        <v>36.966400000000007</v>
      </c>
      <c r="JB147" s="63">
        <f t="shared" si="727"/>
        <v>35.118080000000013</v>
      </c>
    </row>
    <row r="148" spans="1:262" x14ac:dyDescent="0.2">
      <c r="A148" t="s">
        <v>108</v>
      </c>
      <c r="B148" t="s">
        <v>209</v>
      </c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DC148" s="22"/>
      <c r="DD148" s="22"/>
      <c r="DE148" s="22"/>
      <c r="DF148" s="22"/>
      <c r="DG148" s="22"/>
      <c r="DH148" s="22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63">
        <f t="shared" si="714"/>
        <v>0</v>
      </c>
      <c r="DV148" s="63">
        <f t="shared" si="714"/>
        <v>0</v>
      </c>
      <c r="DW148" s="63">
        <f t="shared" si="714"/>
        <v>0</v>
      </c>
      <c r="DX148" s="63">
        <f t="shared" si="714"/>
        <v>0</v>
      </c>
      <c r="DY148" s="63">
        <f t="shared" si="714"/>
        <v>0</v>
      </c>
      <c r="DZ148" s="63">
        <f t="shared" si="714"/>
        <v>0</v>
      </c>
      <c r="EA148" s="63">
        <f t="shared" si="714"/>
        <v>100</v>
      </c>
      <c r="EB148" s="63">
        <f t="shared" si="714"/>
        <v>95</v>
      </c>
      <c r="EC148" s="63">
        <f t="shared" si="714"/>
        <v>90.25</v>
      </c>
      <c r="ED148" s="63">
        <f t="shared" si="714"/>
        <v>85.737499999999997</v>
      </c>
      <c r="EE148" s="63">
        <f t="shared" si="715"/>
        <v>81.450624999999988</v>
      </c>
      <c r="EF148" s="63">
        <f t="shared" si="715"/>
        <v>77.378093749999991</v>
      </c>
      <c r="EG148" s="63">
        <f t="shared" si="715"/>
        <v>73.509189062499985</v>
      </c>
      <c r="EH148" s="63">
        <f t="shared" si="715"/>
        <v>69.833729609374984</v>
      </c>
      <c r="EI148" s="63">
        <f t="shared" si="715"/>
        <v>67.738717721093735</v>
      </c>
      <c r="EJ148" s="63">
        <f t="shared" si="715"/>
        <v>65.706556189460926</v>
      </c>
      <c r="EK148" s="63">
        <f t="shared" si="715"/>
        <v>63.735359503777097</v>
      </c>
      <c r="EL148" s="63">
        <f t="shared" si="715"/>
        <v>61.823298718663786</v>
      </c>
      <c r="EM148" s="63">
        <f t="shared" si="715"/>
        <v>59.968599757103867</v>
      </c>
      <c r="EN148" s="63">
        <f t="shared" si="715"/>
        <v>58.16954176439075</v>
      </c>
      <c r="EO148" s="63">
        <f t="shared" si="716"/>
        <v>56.42445551145903</v>
      </c>
      <c r="EP148" s="63">
        <f t="shared" si="716"/>
        <v>54.731721846115256</v>
      </c>
      <c r="EQ148" s="63">
        <f t="shared" si="716"/>
        <v>53.089770190731798</v>
      </c>
      <c r="ER148" s="63">
        <f t="shared" si="716"/>
        <v>51.497077085009842</v>
      </c>
      <c r="ES148" s="63">
        <f t="shared" si="716"/>
        <v>49.952164772459547</v>
      </c>
      <c r="ET148" s="63">
        <f t="shared" si="716"/>
        <v>48.453599829285757</v>
      </c>
      <c r="EU148" s="63">
        <f t="shared" si="716"/>
        <v>46.999991834407183</v>
      </c>
      <c r="EV148" s="63">
        <f t="shared" si="716"/>
        <v>45.589992079374966</v>
      </c>
      <c r="EW148" s="63">
        <f t="shared" si="716"/>
        <v>44.222292316993716</v>
      </c>
      <c r="EX148" s="63">
        <f t="shared" si="716"/>
        <v>42.8956235474839</v>
      </c>
      <c r="EY148" s="63">
        <f t="shared" si="717"/>
        <v>41.60875484105938</v>
      </c>
      <c r="EZ148" s="63">
        <f t="shared" si="717"/>
        <v>40.360492195827597</v>
      </c>
      <c r="FA148" s="63">
        <f t="shared" si="717"/>
        <v>0</v>
      </c>
      <c r="FB148" s="63">
        <f t="shared" si="717"/>
        <v>0</v>
      </c>
      <c r="FC148" s="63">
        <f t="shared" si="717"/>
        <v>0</v>
      </c>
      <c r="FD148" s="63">
        <f t="shared" si="717"/>
        <v>0</v>
      </c>
      <c r="FE148" s="63">
        <f t="shared" si="717"/>
        <v>0</v>
      </c>
      <c r="FF148" s="63">
        <f t="shared" si="717"/>
        <v>0</v>
      </c>
      <c r="FG148" s="63">
        <f t="shared" si="717"/>
        <v>80</v>
      </c>
      <c r="FH148" s="63">
        <f t="shared" si="717"/>
        <v>76</v>
      </c>
      <c r="FI148" s="63">
        <f t="shared" si="718"/>
        <v>72.2</v>
      </c>
      <c r="FJ148" s="63">
        <f t="shared" si="718"/>
        <v>68.59</v>
      </c>
      <c r="FK148" s="63">
        <f t="shared" si="718"/>
        <v>65.160499999999999</v>
      </c>
      <c r="FL148" s="63">
        <f t="shared" si="718"/>
        <v>61.902474999999995</v>
      </c>
      <c r="FM148" s="63">
        <f t="shared" si="718"/>
        <v>58.807351249999989</v>
      </c>
      <c r="FN148" s="63">
        <f t="shared" si="718"/>
        <v>55.866983687499989</v>
      </c>
      <c r="FO148" s="63">
        <f t="shared" si="718"/>
        <v>54.190974176874988</v>
      </c>
      <c r="FP148" s="63">
        <f t="shared" si="718"/>
        <v>52.565244951568744</v>
      </c>
      <c r="FQ148" s="63">
        <f t="shared" si="718"/>
        <v>50.988287603021682</v>
      </c>
      <c r="FR148" s="63">
        <f t="shared" si="718"/>
        <v>49.458638974931034</v>
      </c>
      <c r="FS148" s="63">
        <f t="shared" si="719"/>
        <v>47.974879805683095</v>
      </c>
      <c r="FT148" s="63">
        <f t="shared" si="719"/>
        <v>46.535633411512606</v>
      </c>
      <c r="FU148" s="63">
        <f t="shared" si="719"/>
        <v>45.139564409167228</v>
      </c>
      <c r="FV148" s="63">
        <f t="shared" si="719"/>
        <v>43.785377476892208</v>
      </c>
      <c r="FW148" s="63">
        <f t="shared" si="719"/>
        <v>42.47181615258544</v>
      </c>
      <c r="FX148" s="63">
        <f t="shared" si="719"/>
        <v>41.197661668007875</v>
      </c>
      <c r="FY148" s="63">
        <f t="shared" si="719"/>
        <v>39.961731817967639</v>
      </c>
      <c r="FZ148" s="63">
        <f t="shared" si="719"/>
        <v>38.762879863428608</v>
      </c>
      <c r="GA148" s="63">
        <f t="shared" si="719"/>
        <v>37.599993467525749</v>
      </c>
      <c r="GB148" s="63">
        <f t="shared" si="719"/>
        <v>36.471993663499973</v>
      </c>
      <c r="GC148" s="63">
        <f t="shared" si="720"/>
        <v>35.377833853594971</v>
      </c>
      <c r="GD148" s="63">
        <f t="shared" si="720"/>
        <v>34.316498837987119</v>
      </c>
      <c r="GE148" s="63">
        <f t="shared" si="720"/>
        <v>33.287003872847507</v>
      </c>
      <c r="GF148" s="63">
        <f t="shared" si="720"/>
        <v>32.288393756662082</v>
      </c>
      <c r="GG148" s="63">
        <f t="shared" si="720"/>
        <v>0</v>
      </c>
      <c r="GH148" s="63">
        <f t="shared" si="720"/>
        <v>0</v>
      </c>
      <c r="GI148" s="63">
        <f t="shared" si="720"/>
        <v>0</v>
      </c>
      <c r="GJ148" s="63">
        <f t="shared" si="720"/>
        <v>0</v>
      </c>
      <c r="GK148" s="63">
        <f t="shared" si="720"/>
        <v>0</v>
      </c>
      <c r="GL148" s="63">
        <f t="shared" si="720"/>
        <v>0</v>
      </c>
      <c r="GM148" s="63">
        <f t="shared" si="721"/>
        <v>64</v>
      </c>
      <c r="GN148" s="63">
        <f t="shared" si="721"/>
        <v>60.800000000000004</v>
      </c>
      <c r="GO148" s="63">
        <f t="shared" si="721"/>
        <v>57.760000000000005</v>
      </c>
      <c r="GP148" s="63">
        <f t="shared" si="721"/>
        <v>54.872000000000007</v>
      </c>
      <c r="GQ148" s="63">
        <f t="shared" si="721"/>
        <v>52.128399999999999</v>
      </c>
      <c r="GR148" s="63">
        <f t="shared" si="721"/>
        <v>49.521979999999999</v>
      </c>
      <c r="GS148" s="63">
        <f t="shared" si="721"/>
        <v>47.045880999999994</v>
      </c>
      <c r="GT148" s="63">
        <f t="shared" si="721"/>
        <v>44.693586949999997</v>
      </c>
      <c r="GU148" s="63">
        <f t="shared" si="721"/>
        <v>43.352779341499996</v>
      </c>
      <c r="GV148" s="63">
        <f t="shared" si="721"/>
        <v>42.052195961254995</v>
      </c>
      <c r="GW148" s="63">
        <f t="shared" si="722"/>
        <v>40.790630082417351</v>
      </c>
      <c r="GX148" s="63">
        <f t="shared" si="722"/>
        <v>39.566911179944832</v>
      </c>
      <c r="GY148" s="63">
        <f t="shared" si="722"/>
        <v>38.379903844546476</v>
      </c>
      <c r="GZ148" s="63">
        <f t="shared" si="722"/>
        <v>37.228506729210089</v>
      </c>
      <c r="HA148" s="63">
        <f t="shared" si="722"/>
        <v>36.111651527333784</v>
      </c>
      <c r="HB148" s="63">
        <f t="shared" si="722"/>
        <v>35.028301981513771</v>
      </c>
      <c r="HC148" s="63">
        <f t="shared" si="722"/>
        <v>33.977452922068352</v>
      </c>
      <c r="HD148" s="63">
        <f t="shared" si="722"/>
        <v>32.958129334406301</v>
      </c>
      <c r="HE148" s="63">
        <f t="shared" si="722"/>
        <v>31.969385454374112</v>
      </c>
      <c r="HF148" s="63">
        <f t="shared" si="722"/>
        <v>31.01030389074289</v>
      </c>
      <c r="HG148" s="63">
        <f t="shared" si="723"/>
        <v>30.079994774020602</v>
      </c>
      <c r="HH148" s="63">
        <f t="shared" si="723"/>
        <v>29.17759493079998</v>
      </c>
      <c r="HI148" s="63">
        <f t="shared" si="723"/>
        <v>28.302267082875979</v>
      </c>
      <c r="HJ148" s="63">
        <f t="shared" si="723"/>
        <v>27.453199070389697</v>
      </c>
      <c r="HK148" s="63">
        <f t="shared" si="723"/>
        <v>26.629603098278007</v>
      </c>
      <c r="HL148" s="63">
        <f t="shared" si="723"/>
        <v>25.830715005329665</v>
      </c>
      <c r="HM148" s="63">
        <f t="shared" si="723"/>
        <v>0</v>
      </c>
      <c r="HN148" s="63">
        <f t="shared" si="723"/>
        <v>0</v>
      </c>
      <c r="HO148" s="63">
        <f t="shared" si="723"/>
        <v>0</v>
      </c>
      <c r="HP148" s="63">
        <f t="shared" si="723"/>
        <v>0</v>
      </c>
      <c r="HQ148" s="63">
        <f t="shared" si="724"/>
        <v>0</v>
      </c>
      <c r="HR148" s="63">
        <f t="shared" si="724"/>
        <v>0</v>
      </c>
      <c r="HS148" s="63">
        <f t="shared" si="724"/>
        <v>51.2</v>
      </c>
      <c r="HT148" s="63">
        <f t="shared" si="724"/>
        <v>48.640000000000008</v>
      </c>
      <c r="HU148" s="63">
        <f t="shared" si="724"/>
        <v>46.208000000000006</v>
      </c>
      <c r="HV148" s="63">
        <f t="shared" si="724"/>
        <v>43.897600000000011</v>
      </c>
      <c r="HW148" s="63">
        <f t="shared" si="724"/>
        <v>41.702719999999999</v>
      </c>
      <c r="HX148" s="63">
        <f t="shared" si="724"/>
        <v>39.617584000000001</v>
      </c>
      <c r="HY148" s="63">
        <f t="shared" si="724"/>
        <v>37.636704799999997</v>
      </c>
      <c r="HZ148" s="63">
        <f t="shared" si="724"/>
        <v>35.754869559999996</v>
      </c>
      <c r="IA148" s="63">
        <f t="shared" si="725"/>
        <v>34.682223473199997</v>
      </c>
      <c r="IB148" s="63">
        <f t="shared" si="725"/>
        <v>33.641756769003997</v>
      </c>
      <c r="IC148" s="63">
        <f t="shared" si="725"/>
        <v>32.63250406593388</v>
      </c>
      <c r="ID148" s="63">
        <f t="shared" si="725"/>
        <v>31.653528943955866</v>
      </c>
      <c r="IE148" s="63">
        <f t="shared" si="725"/>
        <v>30.703923075637181</v>
      </c>
      <c r="IF148" s="63">
        <f t="shared" si="725"/>
        <v>29.782805383368071</v>
      </c>
      <c r="IG148" s="63">
        <f t="shared" si="725"/>
        <v>28.889321221867029</v>
      </c>
      <c r="IH148" s="63">
        <f t="shared" si="725"/>
        <v>28.022641585211019</v>
      </c>
      <c r="II148" s="63">
        <f t="shared" si="725"/>
        <v>27.181962337654682</v>
      </c>
      <c r="IJ148" s="63">
        <f t="shared" si="725"/>
        <v>26.366503467525042</v>
      </c>
      <c r="IK148" s="63">
        <f t="shared" si="726"/>
        <v>25.575508363499292</v>
      </c>
      <c r="IL148" s="63">
        <f t="shared" si="726"/>
        <v>24.808243112594312</v>
      </c>
      <c r="IM148" s="63">
        <f t="shared" si="726"/>
        <v>24.063995819216483</v>
      </c>
      <c r="IN148" s="63">
        <f t="shared" si="726"/>
        <v>23.342075944639987</v>
      </c>
      <c r="IO148" s="63">
        <f t="shared" si="726"/>
        <v>22.641813666300784</v>
      </c>
      <c r="IP148" s="63">
        <f t="shared" si="726"/>
        <v>21.96255925631176</v>
      </c>
      <c r="IQ148" s="63">
        <f t="shared" si="726"/>
        <v>21.303682478622406</v>
      </c>
      <c r="IR148" s="63">
        <f t="shared" si="726"/>
        <v>20.664572004263732</v>
      </c>
      <c r="IS148" s="63">
        <f t="shared" si="726"/>
        <v>0</v>
      </c>
      <c r="IT148" s="63">
        <f t="shared" si="726"/>
        <v>0</v>
      </c>
      <c r="IU148" s="63">
        <f t="shared" si="727"/>
        <v>0</v>
      </c>
      <c r="IV148" s="63">
        <f t="shared" si="727"/>
        <v>0</v>
      </c>
      <c r="IW148" s="63">
        <f t="shared" si="727"/>
        <v>0</v>
      </c>
      <c r="IX148" s="63">
        <f t="shared" si="727"/>
        <v>0</v>
      </c>
      <c r="IY148" s="63">
        <f t="shared" si="727"/>
        <v>40.960000000000008</v>
      </c>
      <c r="IZ148" s="63">
        <f t="shared" si="727"/>
        <v>38.912000000000006</v>
      </c>
      <c r="JA148" s="63">
        <f t="shared" si="727"/>
        <v>36.966400000000007</v>
      </c>
      <c r="JB148" s="63">
        <f t="shared" si="727"/>
        <v>35.118080000000013</v>
      </c>
    </row>
    <row r="149" spans="1:262" x14ac:dyDescent="0.2">
      <c r="A149" t="s">
        <v>108</v>
      </c>
      <c r="B149" t="s">
        <v>210</v>
      </c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DC149" s="22"/>
      <c r="DD149" s="22"/>
      <c r="DE149" s="22"/>
      <c r="DF149" s="22"/>
      <c r="DG149" s="22"/>
      <c r="DH149" s="22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63">
        <f t="shared" ref="DX149:EG153" si="728">C$182</f>
        <v>0</v>
      </c>
      <c r="DY149" s="63">
        <f t="shared" si="728"/>
        <v>0</v>
      </c>
      <c r="DZ149" s="63">
        <f t="shared" si="728"/>
        <v>0</v>
      </c>
      <c r="EA149" s="63">
        <f t="shared" si="728"/>
        <v>0</v>
      </c>
      <c r="EB149" s="63">
        <f t="shared" si="728"/>
        <v>0</v>
      </c>
      <c r="EC149" s="63">
        <f t="shared" si="728"/>
        <v>0</v>
      </c>
      <c r="ED149" s="63">
        <f t="shared" si="728"/>
        <v>100</v>
      </c>
      <c r="EE149" s="63">
        <f t="shared" si="728"/>
        <v>95</v>
      </c>
      <c r="EF149" s="63">
        <f t="shared" si="728"/>
        <v>90.25</v>
      </c>
      <c r="EG149" s="63">
        <f t="shared" si="728"/>
        <v>85.737499999999997</v>
      </c>
      <c r="EH149" s="63">
        <f t="shared" ref="EH149:EQ153" si="729">M$182</f>
        <v>81.450624999999988</v>
      </c>
      <c r="EI149" s="63">
        <f t="shared" si="729"/>
        <v>77.378093749999991</v>
      </c>
      <c r="EJ149" s="63">
        <f t="shared" si="729"/>
        <v>73.509189062499985</v>
      </c>
      <c r="EK149" s="63">
        <f t="shared" si="729"/>
        <v>69.833729609374984</v>
      </c>
      <c r="EL149" s="63">
        <f t="shared" si="729"/>
        <v>67.738717721093735</v>
      </c>
      <c r="EM149" s="63">
        <f t="shared" si="729"/>
        <v>65.706556189460926</v>
      </c>
      <c r="EN149" s="63">
        <f t="shared" si="729"/>
        <v>63.735359503777097</v>
      </c>
      <c r="EO149" s="63">
        <f t="shared" si="729"/>
        <v>61.823298718663786</v>
      </c>
      <c r="EP149" s="63">
        <f t="shared" si="729"/>
        <v>59.968599757103867</v>
      </c>
      <c r="EQ149" s="63">
        <f t="shared" si="729"/>
        <v>58.16954176439075</v>
      </c>
      <c r="ER149" s="63">
        <f t="shared" ref="ER149:FA153" si="730">W$182</f>
        <v>56.42445551145903</v>
      </c>
      <c r="ES149" s="63">
        <f t="shared" si="730"/>
        <v>54.731721846115256</v>
      </c>
      <c r="ET149" s="63">
        <f t="shared" si="730"/>
        <v>53.089770190731798</v>
      </c>
      <c r="EU149" s="63">
        <f t="shared" si="730"/>
        <v>51.497077085009842</v>
      </c>
      <c r="EV149" s="63">
        <f t="shared" si="730"/>
        <v>49.952164772459547</v>
      </c>
      <c r="EW149" s="63">
        <f t="shared" si="730"/>
        <v>48.453599829285757</v>
      </c>
      <c r="EX149" s="63">
        <f t="shared" si="730"/>
        <v>46.999991834407183</v>
      </c>
      <c r="EY149" s="63">
        <f t="shared" si="730"/>
        <v>45.589992079374966</v>
      </c>
      <c r="EZ149" s="63">
        <f t="shared" si="730"/>
        <v>44.222292316993716</v>
      </c>
      <c r="FA149" s="63">
        <f t="shared" si="730"/>
        <v>42.8956235474839</v>
      </c>
      <c r="FB149" s="63">
        <f t="shared" ref="FB149:FK153" si="731">AG$182</f>
        <v>41.60875484105938</v>
      </c>
      <c r="FC149" s="63">
        <f t="shared" si="731"/>
        <v>40.360492195827597</v>
      </c>
      <c r="FD149" s="63">
        <f t="shared" si="731"/>
        <v>0</v>
      </c>
      <c r="FE149" s="63">
        <f t="shared" si="731"/>
        <v>0</v>
      </c>
      <c r="FF149" s="63">
        <f t="shared" si="731"/>
        <v>0</v>
      </c>
      <c r="FG149" s="63">
        <f t="shared" si="731"/>
        <v>0</v>
      </c>
      <c r="FH149" s="63">
        <f t="shared" si="731"/>
        <v>0</v>
      </c>
      <c r="FI149" s="63">
        <f t="shared" si="731"/>
        <v>0</v>
      </c>
      <c r="FJ149" s="63">
        <f t="shared" si="731"/>
        <v>80</v>
      </c>
      <c r="FK149" s="63">
        <f t="shared" si="731"/>
        <v>76</v>
      </c>
      <c r="FL149" s="63">
        <f t="shared" ref="FL149:FU153" si="732">AQ$182</f>
        <v>72.2</v>
      </c>
      <c r="FM149" s="63">
        <f t="shared" si="732"/>
        <v>68.59</v>
      </c>
      <c r="FN149" s="63">
        <f t="shared" si="732"/>
        <v>65.160499999999999</v>
      </c>
      <c r="FO149" s="63">
        <f t="shared" si="732"/>
        <v>61.902474999999995</v>
      </c>
      <c r="FP149" s="63">
        <f t="shared" si="732"/>
        <v>58.807351249999989</v>
      </c>
      <c r="FQ149" s="63">
        <f t="shared" si="732"/>
        <v>55.866983687499989</v>
      </c>
      <c r="FR149" s="63">
        <f t="shared" si="732"/>
        <v>54.190974176874988</v>
      </c>
      <c r="FS149" s="63">
        <f t="shared" si="732"/>
        <v>52.565244951568744</v>
      </c>
      <c r="FT149" s="63">
        <f t="shared" si="732"/>
        <v>50.988287603021682</v>
      </c>
      <c r="FU149" s="63">
        <f t="shared" si="732"/>
        <v>49.458638974931034</v>
      </c>
      <c r="FV149" s="63">
        <f t="shared" ref="FV149:GE153" si="733">BA$182</f>
        <v>47.974879805683095</v>
      </c>
      <c r="FW149" s="63">
        <f t="shared" si="733"/>
        <v>46.535633411512606</v>
      </c>
      <c r="FX149" s="63">
        <f t="shared" si="733"/>
        <v>45.139564409167228</v>
      </c>
      <c r="FY149" s="63">
        <f t="shared" si="733"/>
        <v>43.785377476892208</v>
      </c>
      <c r="FZ149" s="63">
        <f t="shared" si="733"/>
        <v>42.47181615258544</v>
      </c>
      <c r="GA149" s="63">
        <f t="shared" si="733"/>
        <v>41.197661668007875</v>
      </c>
      <c r="GB149" s="63">
        <f t="shared" si="733"/>
        <v>39.961731817967639</v>
      </c>
      <c r="GC149" s="63">
        <f t="shared" si="733"/>
        <v>38.762879863428608</v>
      </c>
      <c r="GD149" s="63">
        <f t="shared" si="733"/>
        <v>37.599993467525749</v>
      </c>
      <c r="GE149" s="63">
        <f t="shared" si="733"/>
        <v>36.471993663499973</v>
      </c>
      <c r="GF149" s="63">
        <f t="shared" ref="GF149:GO153" si="734">BK$182</f>
        <v>35.377833853594971</v>
      </c>
      <c r="GG149" s="63">
        <f t="shared" si="734"/>
        <v>34.316498837987119</v>
      </c>
      <c r="GH149" s="63">
        <f t="shared" si="734"/>
        <v>33.287003872847507</v>
      </c>
      <c r="GI149" s="63">
        <f t="shared" si="734"/>
        <v>32.288393756662082</v>
      </c>
      <c r="GJ149" s="63">
        <f t="shared" si="734"/>
        <v>0</v>
      </c>
      <c r="GK149" s="63">
        <f t="shared" si="734"/>
        <v>0</v>
      </c>
      <c r="GL149" s="63">
        <f t="shared" si="734"/>
        <v>0</v>
      </c>
      <c r="GM149" s="63">
        <f t="shared" si="734"/>
        <v>0</v>
      </c>
      <c r="GN149" s="63">
        <f t="shared" si="734"/>
        <v>0</v>
      </c>
      <c r="GO149" s="63">
        <f t="shared" si="734"/>
        <v>0</v>
      </c>
      <c r="GP149" s="63">
        <f t="shared" ref="GP149:GY153" si="735">BU$182</f>
        <v>64</v>
      </c>
      <c r="GQ149" s="63">
        <f t="shared" si="735"/>
        <v>60.800000000000004</v>
      </c>
      <c r="GR149" s="63">
        <f t="shared" si="735"/>
        <v>57.760000000000005</v>
      </c>
      <c r="GS149" s="63">
        <f t="shared" si="735"/>
        <v>54.872000000000007</v>
      </c>
      <c r="GT149" s="63">
        <f t="shared" si="735"/>
        <v>52.128399999999999</v>
      </c>
      <c r="GU149" s="63">
        <f t="shared" si="735"/>
        <v>49.521979999999999</v>
      </c>
      <c r="GV149" s="63">
        <f t="shared" si="735"/>
        <v>47.045880999999994</v>
      </c>
      <c r="GW149" s="63">
        <f t="shared" si="735"/>
        <v>44.693586949999997</v>
      </c>
      <c r="GX149" s="63">
        <f t="shared" si="735"/>
        <v>43.352779341499996</v>
      </c>
      <c r="GY149" s="63">
        <f t="shared" si="735"/>
        <v>42.052195961254995</v>
      </c>
      <c r="GZ149" s="63">
        <f t="shared" ref="GZ149:HI153" si="736">CE$182</f>
        <v>40.790630082417351</v>
      </c>
      <c r="HA149" s="63">
        <f t="shared" si="736"/>
        <v>39.566911179944832</v>
      </c>
      <c r="HB149" s="63">
        <f t="shared" si="736"/>
        <v>38.379903844546476</v>
      </c>
      <c r="HC149" s="63">
        <f t="shared" si="736"/>
        <v>37.228506729210089</v>
      </c>
      <c r="HD149" s="63">
        <f t="shared" si="736"/>
        <v>36.111651527333784</v>
      </c>
      <c r="HE149" s="63">
        <f t="shared" si="736"/>
        <v>35.028301981513771</v>
      </c>
      <c r="HF149" s="63">
        <f t="shared" si="736"/>
        <v>33.977452922068352</v>
      </c>
      <c r="HG149" s="63">
        <f t="shared" si="736"/>
        <v>32.958129334406301</v>
      </c>
      <c r="HH149" s="63">
        <f t="shared" si="736"/>
        <v>31.969385454374112</v>
      </c>
      <c r="HI149" s="63">
        <f t="shared" si="736"/>
        <v>31.01030389074289</v>
      </c>
      <c r="HJ149" s="63">
        <f t="shared" ref="HJ149:HS153" si="737">CO$182</f>
        <v>30.079994774020602</v>
      </c>
      <c r="HK149" s="63">
        <f t="shared" si="737"/>
        <v>29.17759493079998</v>
      </c>
      <c r="HL149" s="63">
        <f t="shared" si="737"/>
        <v>28.302267082875979</v>
      </c>
      <c r="HM149" s="63">
        <f t="shared" si="737"/>
        <v>27.453199070389697</v>
      </c>
      <c r="HN149" s="63">
        <f t="shared" si="737"/>
        <v>26.629603098278007</v>
      </c>
      <c r="HO149" s="63">
        <f t="shared" si="737"/>
        <v>25.830715005329665</v>
      </c>
      <c r="HP149" s="63">
        <f t="shared" si="737"/>
        <v>0</v>
      </c>
      <c r="HQ149" s="63">
        <f t="shared" si="737"/>
        <v>0</v>
      </c>
      <c r="HR149" s="63">
        <f t="shared" si="737"/>
        <v>0</v>
      </c>
      <c r="HS149" s="63">
        <f t="shared" si="737"/>
        <v>0</v>
      </c>
      <c r="HT149" s="63">
        <f t="shared" ref="HT149:IC153" si="738">CY$182</f>
        <v>0</v>
      </c>
      <c r="HU149" s="63">
        <f t="shared" si="738"/>
        <v>0</v>
      </c>
      <c r="HV149" s="63">
        <f t="shared" si="738"/>
        <v>51.2</v>
      </c>
      <c r="HW149" s="63">
        <f t="shared" si="738"/>
        <v>48.640000000000008</v>
      </c>
      <c r="HX149" s="63">
        <f t="shared" si="738"/>
        <v>46.208000000000006</v>
      </c>
      <c r="HY149" s="63">
        <f t="shared" si="738"/>
        <v>43.897600000000011</v>
      </c>
      <c r="HZ149" s="63">
        <f t="shared" si="738"/>
        <v>41.702719999999999</v>
      </c>
      <c r="IA149" s="63">
        <f t="shared" si="738"/>
        <v>39.617584000000001</v>
      </c>
      <c r="IB149" s="63">
        <f t="shared" si="738"/>
        <v>37.636704799999997</v>
      </c>
      <c r="IC149" s="63">
        <f t="shared" si="738"/>
        <v>35.754869559999996</v>
      </c>
      <c r="ID149" s="63">
        <f t="shared" ref="ID149:IM153" si="739">DI$182</f>
        <v>34.682223473199997</v>
      </c>
      <c r="IE149" s="63">
        <f t="shared" si="739"/>
        <v>33.641756769003997</v>
      </c>
      <c r="IF149" s="63">
        <f t="shared" si="739"/>
        <v>32.63250406593388</v>
      </c>
      <c r="IG149" s="63">
        <f t="shared" si="739"/>
        <v>31.653528943955866</v>
      </c>
      <c r="IH149" s="63">
        <f t="shared" si="739"/>
        <v>30.703923075637181</v>
      </c>
      <c r="II149" s="63">
        <f t="shared" si="739"/>
        <v>29.782805383368071</v>
      </c>
      <c r="IJ149" s="63">
        <f t="shared" si="739"/>
        <v>28.889321221867029</v>
      </c>
      <c r="IK149" s="63">
        <f t="shared" si="739"/>
        <v>28.022641585211019</v>
      </c>
      <c r="IL149" s="63">
        <f t="shared" si="739"/>
        <v>27.181962337654682</v>
      </c>
      <c r="IM149" s="63">
        <f t="shared" si="739"/>
        <v>26.366503467525042</v>
      </c>
      <c r="IN149" s="63">
        <f t="shared" ref="IN149:IW153" si="740">DS$182</f>
        <v>25.575508363499292</v>
      </c>
      <c r="IO149" s="63">
        <f t="shared" si="740"/>
        <v>24.808243112594312</v>
      </c>
      <c r="IP149" s="63">
        <f t="shared" si="740"/>
        <v>24.063995819216483</v>
      </c>
      <c r="IQ149" s="63">
        <f t="shared" si="740"/>
        <v>23.342075944639987</v>
      </c>
      <c r="IR149" s="63">
        <f t="shared" si="740"/>
        <v>22.641813666300784</v>
      </c>
      <c r="IS149" s="63">
        <f t="shared" si="740"/>
        <v>21.96255925631176</v>
      </c>
      <c r="IT149" s="63">
        <f t="shared" si="740"/>
        <v>21.303682478622406</v>
      </c>
      <c r="IU149" s="63">
        <f t="shared" si="740"/>
        <v>20.664572004263732</v>
      </c>
      <c r="IV149" s="63">
        <f t="shared" si="740"/>
        <v>0</v>
      </c>
      <c r="IW149" s="63">
        <f t="shared" si="740"/>
        <v>0</v>
      </c>
      <c r="IX149" s="63">
        <f t="shared" ref="IX149:JB153" si="741">EC$182</f>
        <v>0</v>
      </c>
      <c r="IY149" s="63">
        <f t="shared" si="741"/>
        <v>0</v>
      </c>
      <c r="IZ149" s="63">
        <f t="shared" si="741"/>
        <v>0</v>
      </c>
      <c r="JA149" s="63">
        <f t="shared" si="741"/>
        <v>0</v>
      </c>
      <c r="JB149" s="63">
        <f t="shared" si="741"/>
        <v>40.960000000000008</v>
      </c>
    </row>
    <row r="150" spans="1:262" x14ac:dyDescent="0.2">
      <c r="A150" t="s">
        <v>108</v>
      </c>
      <c r="B150" t="s">
        <v>211</v>
      </c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DC150" s="22"/>
      <c r="DD150" s="22"/>
      <c r="DE150" s="22"/>
      <c r="DF150" s="22"/>
      <c r="DG150" s="22"/>
      <c r="DH150" s="22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63">
        <f t="shared" si="728"/>
        <v>0</v>
      </c>
      <c r="DY150" s="63">
        <f t="shared" si="728"/>
        <v>0</v>
      </c>
      <c r="DZ150" s="63">
        <f t="shared" si="728"/>
        <v>0</v>
      </c>
      <c r="EA150" s="63">
        <f t="shared" si="728"/>
        <v>0</v>
      </c>
      <c r="EB150" s="63">
        <f t="shared" si="728"/>
        <v>0</v>
      </c>
      <c r="EC150" s="63">
        <f t="shared" si="728"/>
        <v>0</v>
      </c>
      <c r="ED150" s="63">
        <f t="shared" si="728"/>
        <v>100</v>
      </c>
      <c r="EE150" s="63">
        <f t="shared" si="728"/>
        <v>95</v>
      </c>
      <c r="EF150" s="63">
        <f t="shared" si="728"/>
        <v>90.25</v>
      </c>
      <c r="EG150" s="63">
        <f t="shared" si="728"/>
        <v>85.737499999999997</v>
      </c>
      <c r="EH150" s="63">
        <f t="shared" si="729"/>
        <v>81.450624999999988</v>
      </c>
      <c r="EI150" s="63">
        <f t="shared" si="729"/>
        <v>77.378093749999991</v>
      </c>
      <c r="EJ150" s="63">
        <f t="shared" si="729"/>
        <v>73.509189062499985</v>
      </c>
      <c r="EK150" s="63">
        <f t="shared" si="729"/>
        <v>69.833729609374984</v>
      </c>
      <c r="EL150" s="63">
        <f t="shared" si="729"/>
        <v>67.738717721093735</v>
      </c>
      <c r="EM150" s="63">
        <f t="shared" si="729"/>
        <v>65.706556189460926</v>
      </c>
      <c r="EN150" s="63">
        <f t="shared" si="729"/>
        <v>63.735359503777097</v>
      </c>
      <c r="EO150" s="63">
        <f t="shared" si="729"/>
        <v>61.823298718663786</v>
      </c>
      <c r="EP150" s="63">
        <f t="shared" si="729"/>
        <v>59.968599757103867</v>
      </c>
      <c r="EQ150" s="63">
        <f t="shared" si="729"/>
        <v>58.16954176439075</v>
      </c>
      <c r="ER150" s="63">
        <f t="shared" si="730"/>
        <v>56.42445551145903</v>
      </c>
      <c r="ES150" s="63">
        <f t="shared" si="730"/>
        <v>54.731721846115256</v>
      </c>
      <c r="ET150" s="63">
        <f t="shared" si="730"/>
        <v>53.089770190731798</v>
      </c>
      <c r="EU150" s="63">
        <f t="shared" si="730"/>
        <v>51.497077085009842</v>
      </c>
      <c r="EV150" s="63">
        <f t="shared" si="730"/>
        <v>49.952164772459547</v>
      </c>
      <c r="EW150" s="63">
        <f t="shared" si="730"/>
        <v>48.453599829285757</v>
      </c>
      <c r="EX150" s="63">
        <f t="shared" si="730"/>
        <v>46.999991834407183</v>
      </c>
      <c r="EY150" s="63">
        <f t="shared" si="730"/>
        <v>45.589992079374966</v>
      </c>
      <c r="EZ150" s="63">
        <f t="shared" si="730"/>
        <v>44.222292316993716</v>
      </c>
      <c r="FA150" s="63">
        <f t="shared" si="730"/>
        <v>42.8956235474839</v>
      </c>
      <c r="FB150" s="63">
        <f t="shared" si="731"/>
        <v>41.60875484105938</v>
      </c>
      <c r="FC150" s="63">
        <f t="shared" si="731"/>
        <v>40.360492195827597</v>
      </c>
      <c r="FD150" s="63">
        <f t="shared" si="731"/>
        <v>0</v>
      </c>
      <c r="FE150" s="63">
        <f t="shared" si="731"/>
        <v>0</v>
      </c>
      <c r="FF150" s="63">
        <f t="shared" si="731"/>
        <v>0</v>
      </c>
      <c r="FG150" s="63">
        <f t="shared" si="731"/>
        <v>0</v>
      </c>
      <c r="FH150" s="63">
        <f t="shared" si="731"/>
        <v>0</v>
      </c>
      <c r="FI150" s="63">
        <f t="shared" si="731"/>
        <v>0</v>
      </c>
      <c r="FJ150" s="63">
        <f t="shared" si="731"/>
        <v>80</v>
      </c>
      <c r="FK150" s="63">
        <f t="shared" si="731"/>
        <v>76</v>
      </c>
      <c r="FL150" s="63">
        <f t="shared" si="732"/>
        <v>72.2</v>
      </c>
      <c r="FM150" s="63">
        <f t="shared" si="732"/>
        <v>68.59</v>
      </c>
      <c r="FN150" s="63">
        <f t="shared" si="732"/>
        <v>65.160499999999999</v>
      </c>
      <c r="FO150" s="63">
        <f t="shared" si="732"/>
        <v>61.902474999999995</v>
      </c>
      <c r="FP150" s="63">
        <f t="shared" si="732"/>
        <v>58.807351249999989</v>
      </c>
      <c r="FQ150" s="63">
        <f t="shared" si="732"/>
        <v>55.866983687499989</v>
      </c>
      <c r="FR150" s="63">
        <f t="shared" si="732"/>
        <v>54.190974176874988</v>
      </c>
      <c r="FS150" s="63">
        <f t="shared" si="732"/>
        <v>52.565244951568744</v>
      </c>
      <c r="FT150" s="63">
        <f t="shared" si="732"/>
        <v>50.988287603021682</v>
      </c>
      <c r="FU150" s="63">
        <f t="shared" si="732"/>
        <v>49.458638974931034</v>
      </c>
      <c r="FV150" s="63">
        <f t="shared" si="733"/>
        <v>47.974879805683095</v>
      </c>
      <c r="FW150" s="63">
        <f t="shared" si="733"/>
        <v>46.535633411512606</v>
      </c>
      <c r="FX150" s="63">
        <f t="shared" si="733"/>
        <v>45.139564409167228</v>
      </c>
      <c r="FY150" s="63">
        <f t="shared" si="733"/>
        <v>43.785377476892208</v>
      </c>
      <c r="FZ150" s="63">
        <f t="shared" si="733"/>
        <v>42.47181615258544</v>
      </c>
      <c r="GA150" s="63">
        <f t="shared" si="733"/>
        <v>41.197661668007875</v>
      </c>
      <c r="GB150" s="63">
        <f t="shared" si="733"/>
        <v>39.961731817967639</v>
      </c>
      <c r="GC150" s="63">
        <f t="shared" si="733"/>
        <v>38.762879863428608</v>
      </c>
      <c r="GD150" s="63">
        <f t="shared" si="733"/>
        <v>37.599993467525749</v>
      </c>
      <c r="GE150" s="63">
        <f t="shared" si="733"/>
        <v>36.471993663499973</v>
      </c>
      <c r="GF150" s="63">
        <f t="shared" si="734"/>
        <v>35.377833853594971</v>
      </c>
      <c r="GG150" s="63">
        <f t="shared" si="734"/>
        <v>34.316498837987119</v>
      </c>
      <c r="GH150" s="63">
        <f t="shared" si="734"/>
        <v>33.287003872847507</v>
      </c>
      <c r="GI150" s="63">
        <f t="shared" si="734"/>
        <v>32.288393756662082</v>
      </c>
      <c r="GJ150" s="63">
        <f t="shared" si="734"/>
        <v>0</v>
      </c>
      <c r="GK150" s="63">
        <f t="shared" si="734"/>
        <v>0</v>
      </c>
      <c r="GL150" s="63">
        <f t="shared" si="734"/>
        <v>0</v>
      </c>
      <c r="GM150" s="63">
        <f t="shared" si="734"/>
        <v>0</v>
      </c>
      <c r="GN150" s="63">
        <f t="shared" si="734"/>
        <v>0</v>
      </c>
      <c r="GO150" s="63">
        <f t="shared" si="734"/>
        <v>0</v>
      </c>
      <c r="GP150" s="63">
        <f t="shared" si="735"/>
        <v>64</v>
      </c>
      <c r="GQ150" s="63">
        <f t="shared" si="735"/>
        <v>60.800000000000004</v>
      </c>
      <c r="GR150" s="63">
        <f t="shared" si="735"/>
        <v>57.760000000000005</v>
      </c>
      <c r="GS150" s="63">
        <f t="shared" si="735"/>
        <v>54.872000000000007</v>
      </c>
      <c r="GT150" s="63">
        <f t="shared" si="735"/>
        <v>52.128399999999999</v>
      </c>
      <c r="GU150" s="63">
        <f t="shared" si="735"/>
        <v>49.521979999999999</v>
      </c>
      <c r="GV150" s="63">
        <f t="shared" si="735"/>
        <v>47.045880999999994</v>
      </c>
      <c r="GW150" s="63">
        <f t="shared" si="735"/>
        <v>44.693586949999997</v>
      </c>
      <c r="GX150" s="63">
        <f t="shared" si="735"/>
        <v>43.352779341499996</v>
      </c>
      <c r="GY150" s="63">
        <f t="shared" si="735"/>
        <v>42.052195961254995</v>
      </c>
      <c r="GZ150" s="63">
        <f t="shared" si="736"/>
        <v>40.790630082417351</v>
      </c>
      <c r="HA150" s="63">
        <f t="shared" si="736"/>
        <v>39.566911179944832</v>
      </c>
      <c r="HB150" s="63">
        <f t="shared" si="736"/>
        <v>38.379903844546476</v>
      </c>
      <c r="HC150" s="63">
        <f t="shared" si="736"/>
        <v>37.228506729210089</v>
      </c>
      <c r="HD150" s="63">
        <f t="shared" si="736"/>
        <v>36.111651527333784</v>
      </c>
      <c r="HE150" s="63">
        <f t="shared" si="736"/>
        <v>35.028301981513771</v>
      </c>
      <c r="HF150" s="63">
        <f t="shared" si="736"/>
        <v>33.977452922068352</v>
      </c>
      <c r="HG150" s="63">
        <f t="shared" si="736"/>
        <v>32.958129334406301</v>
      </c>
      <c r="HH150" s="63">
        <f t="shared" si="736"/>
        <v>31.969385454374112</v>
      </c>
      <c r="HI150" s="63">
        <f t="shared" si="736"/>
        <v>31.01030389074289</v>
      </c>
      <c r="HJ150" s="63">
        <f t="shared" si="737"/>
        <v>30.079994774020602</v>
      </c>
      <c r="HK150" s="63">
        <f t="shared" si="737"/>
        <v>29.17759493079998</v>
      </c>
      <c r="HL150" s="63">
        <f t="shared" si="737"/>
        <v>28.302267082875979</v>
      </c>
      <c r="HM150" s="63">
        <f t="shared" si="737"/>
        <v>27.453199070389697</v>
      </c>
      <c r="HN150" s="63">
        <f t="shared" si="737"/>
        <v>26.629603098278007</v>
      </c>
      <c r="HO150" s="63">
        <f t="shared" si="737"/>
        <v>25.830715005329665</v>
      </c>
      <c r="HP150" s="63">
        <f t="shared" si="737"/>
        <v>0</v>
      </c>
      <c r="HQ150" s="63">
        <f t="shared" si="737"/>
        <v>0</v>
      </c>
      <c r="HR150" s="63">
        <f t="shared" si="737"/>
        <v>0</v>
      </c>
      <c r="HS150" s="63">
        <f t="shared" si="737"/>
        <v>0</v>
      </c>
      <c r="HT150" s="63">
        <f t="shared" si="738"/>
        <v>0</v>
      </c>
      <c r="HU150" s="63">
        <f t="shared" si="738"/>
        <v>0</v>
      </c>
      <c r="HV150" s="63">
        <f t="shared" si="738"/>
        <v>51.2</v>
      </c>
      <c r="HW150" s="63">
        <f t="shared" si="738"/>
        <v>48.640000000000008</v>
      </c>
      <c r="HX150" s="63">
        <f t="shared" si="738"/>
        <v>46.208000000000006</v>
      </c>
      <c r="HY150" s="63">
        <f t="shared" si="738"/>
        <v>43.897600000000011</v>
      </c>
      <c r="HZ150" s="63">
        <f t="shared" si="738"/>
        <v>41.702719999999999</v>
      </c>
      <c r="IA150" s="63">
        <f t="shared" si="738"/>
        <v>39.617584000000001</v>
      </c>
      <c r="IB150" s="63">
        <f t="shared" si="738"/>
        <v>37.636704799999997</v>
      </c>
      <c r="IC150" s="63">
        <f t="shared" si="738"/>
        <v>35.754869559999996</v>
      </c>
      <c r="ID150" s="63">
        <f t="shared" si="739"/>
        <v>34.682223473199997</v>
      </c>
      <c r="IE150" s="63">
        <f t="shared" si="739"/>
        <v>33.641756769003997</v>
      </c>
      <c r="IF150" s="63">
        <f t="shared" si="739"/>
        <v>32.63250406593388</v>
      </c>
      <c r="IG150" s="63">
        <f t="shared" si="739"/>
        <v>31.653528943955866</v>
      </c>
      <c r="IH150" s="63">
        <f t="shared" si="739"/>
        <v>30.703923075637181</v>
      </c>
      <c r="II150" s="63">
        <f t="shared" si="739"/>
        <v>29.782805383368071</v>
      </c>
      <c r="IJ150" s="63">
        <f t="shared" si="739"/>
        <v>28.889321221867029</v>
      </c>
      <c r="IK150" s="63">
        <f t="shared" si="739"/>
        <v>28.022641585211019</v>
      </c>
      <c r="IL150" s="63">
        <f t="shared" si="739"/>
        <v>27.181962337654682</v>
      </c>
      <c r="IM150" s="63">
        <f t="shared" si="739"/>
        <v>26.366503467525042</v>
      </c>
      <c r="IN150" s="63">
        <f t="shared" si="740"/>
        <v>25.575508363499292</v>
      </c>
      <c r="IO150" s="63">
        <f t="shared" si="740"/>
        <v>24.808243112594312</v>
      </c>
      <c r="IP150" s="63">
        <f t="shared" si="740"/>
        <v>24.063995819216483</v>
      </c>
      <c r="IQ150" s="63">
        <f t="shared" si="740"/>
        <v>23.342075944639987</v>
      </c>
      <c r="IR150" s="63">
        <f t="shared" si="740"/>
        <v>22.641813666300784</v>
      </c>
      <c r="IS150" s="63">
        <f t="shared" si="740"/>
        <v>21.96255925631176</v>
      </c>
      <c r="IT150" s="63">
        <f t="shared" si="740"/>
        <v>21.303682478622406</v>
      </c>
      <c r="IU150" s="63">
        <f t="shared" si="740"/>
        <v>20.664572004263732</v>
      </c>
      <c r="IV150" s="63">
        <f t="shared" si="740"/>
        <v>0</v>
      </c>
      <c r="IW150" s="63">
        <f t="shared" si="740"/>
        <v>0</v>
      </c>
      <c r="IX150" s="63">
        <f t="shared" si="741"/>
        <v>0</v>
      </c>
      <c r="IY150" s="63">
        <f t="shared" si="741"/>
        <v>0</v>
      </c>
      <c r="IZ150" s="63">
        <f t="shared" si="741"/>
        <v>0</v>
      </c>
      <c r="JA150" s="63">
        <f t="shared" si="741"/>
        <v>0</v>
      </c>
      <c r="JB150" s="63">
        <f t="shared" si="741"/>
        <v>40.960000000000008</v>
      </c>
    </row>
    <row r="151" spans="1:262" x14ac:dyDescent="0.2">
      <c r="A151" t="s">
        <v>108</v>
      </c>
      <c r="B151" t="s">
        <v>212</v>
      </c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DC151" s="22"/>
      <c r="DD151" s="22"/>
      <c r="DE151" s="22"/>
      <c r="DF151" s="22"/>
      <c r="DG151" s="22"/>
      <c r="DH151" s="22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63">
        <f t="shared" si="728"/>
        <v>0</v>
      </c>
      <c r="DY151" s="63">
        <f t="shared" si="728"/>
        <v>0</v>
      </c>
      <c r="DZ151" s="63">
        <f t="shared" si="728"/>
        <v>0</v>
      </c>
      <c r="EA151" s="63">
        <f t="shared" si="728"/>
        <v>0</v>
      </c>
      <c r="EB151" s="63">
        <f t="shared" si="728"/>
        <v>0</v>
      </c>
      <c r="EC151" s="63">
        <f t="shared" si="728"/>
        <v>0</v>
      </c>
      <c r="ED151" s="63">
        <f t="shared" si="728"/>
        <v>100</v>
      </c>
      <c r="EE151" s="63">
        <f t="shared" si="728"/>
        <v>95</v>
      </c>
      <c r="EF151" s="63">
        <f t="shared" si="728"/>
        <v>90.25</v>
      </c>
      <c r="EG151" s="63">
        <f t="shared" si="728"/>
        <v>85.737499999999997</v>
      </c>
      <c r="EH151" s="63">
        <f t="shared" si="729"/>
        <v>81.450624999999988</v>
      </c>
      <c r="EI151" s="63">
        <f t="shared" si="729"/>
        <v>77.378093749999991</v>
      </c>
      <c r="EJ151" s="63">
        <f t="shared" si="729"/>
        <v>73.509189062499985</v>
      </c>
      <c r="EK151" s="63">
        <f t="shared" si="729"/>
        <v>69.833729609374984</v>
      </c>
      <c r="EL151" s="63">
        <f t="shared" si="729"/>
        <v>67.738717721093735</v>
      </c>
      <c r="EM151" s="63">
        <f t="shared" si="729"/>
        <v>65.706556189460926</v>
      </c>
      <c r="EN151" s="63">
        <f t="shared" si="729"/>
        <v>63.735359503777097</v>
      </c>
      <c r="EO151" s="63">
        <f t="shared" si="729"/>
        <v>61.823298718663786</v>
      </c>
      <c r="EP151" s="63">
        <f t="shared" si="729"/>
        <v>59.968599757103867</v>
      </c>
      <c r="EQ151" s="63">
        <f t="shared" si="729"/>
        <v>58.16954176439075</v>
      </c>
      <c r="ER151" s="63">
        <f t="shared" si="730"/>
        <v>56.42445551145903</v>
      </c>
      <c r="ES151" s="63">
        <f t="shared" si="730"/>
        <v>54.731721846115256</v>
      </c>
      <c r="ET151" s="63">
        <f t="shared" si="730"/>
        <v>53.089770190731798</v>
      </c>
      <c r="EU151" s="63">
        <f t="shared" si="730"/>
        <v>51.497077085009842</v>
      </c>
      <c r="EV151" s="63">
        <f t="shared" si="730"/>
        <v>49.952164772459547</v>
      </c>
      <c r="EW151" s="63">
        <f t="shared" si="730"/>
        <v>48.453599829285757</v>
      </c>
      <c r="EX151" s="63">
        <f t="shared" si="730"/>
        <v>46.999991834407183</v>
      </c>
      <c r="EY151" s="63">
        <f t="shared" si="730"/>
        <v>45.589992079374966</v>
      </c>
      <c r="EZ151" s="63">
        <f t="shared" si="730"/>
        <v>44.222292316993716</v>
      </c>
      <c r="FA151" s="63">
        <f t="shared" si="730"/>
        <v>42.8956235474839</v>
      </c>
      <c r="FB151" s="63">
        <f t="shared" si="731"/>
        <v>41.60875484105938</v>
      </c>
      <c r="FC151" s="63">
        <f t="shared" si="731"/>
        <v>40.360492195827597</v>
      </c>
      <c r="FD151" s="63">
        <f t="shared" si="731"/>
        <v>0</v>
      </c>
      <c r="FE151" s="63">
        <f t="shared" si="731"/>
        <v>0</v>
      </c>
      <c r="FF151" s="63">
        <f t="shared" si="731"/>
        <v>0</v>
      </c>
      <c r="FG151" s="63">
        <f t="shared" si="731"/>
        <v>0</v>
      </c>
      <c r="FH151" s="63">
        <f t="shared" si="731"/>
        <v>0</v>
      </c>
      <c r="FI151" s="63">
        <f t="shared" si="731"/>
        <v>0</v>
      </c>
      <c r="FJ151" s="63">
        <f t="shared" si="731"/>
        <v>80</v>
      </c>
      <c r="FK151" s="63">
        <f t="shared" si="731"/>
        <v>76</v>
      </c>
      <c r="FL151" s="63">
        <f t="shared" si="732"/>
        <v>72.2</v>
      </c>
      <c r="FM151" s="63">
        <f t="shared" si="732"/>
        <v>68.59</v>
      </c>
      <c r="FN151" s="63">
        <f t="shared" si="732"/>
        <v>65.160499999999999</v>
      </c>
      <c r="FO151" s="63">
        <f t="shared" si="732"/>
        <v>61.902474999999995</v>
      </c>
      <c r="FP151" s="63">
        <f t="shared" si="732"/>
        <v>58.807351249999989</v>
      </c>
      <c r="FQ151" s="63">
        <f t="shared" si="732"/>
        <v>55.866983687499989</v>
      </c>
      <c r="FR151" s="63">
        <f t="shared" si="732"/>
        <v>54.190974176874988</v>
      </c>
      <c r="FS151" s="63">
        <f t="shared" si="732"/>
        <v>52.565244951568744</v>
      </c>
      <c r="FT151" s="63">
        <f t="shared" si="732"/>
        <v>50.988287603021682</v>
      </c>
      <c r="FU151" s="63">
        <f t="shared" si="732"/>
        <v>49.458638974931034</v>
      </c>
      <c r="FV151" s="63">
        <f t="shared" si="733"/>
        <v>47.974879805683095</v>
      </c>
      <c r="FW151" s="63">
        <f t="shared" si="733"/>
        <v>46.535633411512606</v>
      </c>
      <c r="FX151" s="63">
        <f t="shared" si="733"/>
        <v>45.139564409167228</v>
      </c>
      <c r="FY151" s="63">
        <f t="shared" si="733"/>
        <v>43.785377476892208</v>
      </c>
      <c r="FZ151" s="63">
        <f t="shared" si="733"/>
        <v>42.47181615258544</v>
      </c>
      <c r="GA151" s="63">
        <f t="shared" si="733"/>
        <v>41.197661668007875</v>
      </c>
      <c r="GB151" s="63">
        <f t="shared" si="733"/>
        <v>39.961731817967639</v>
      </c>
      <c r="GC151" s="63">
        <f t="shared" si="733"/>
        <v>38.762879863428608</v>
      </c>
      <c r="GD151" s="63">
        <f t="shared" si="733"/>
        <v>37.599993467525749</v>
      </c>
      <c r="GE151" s="63">
        <f t="shared" si="733"/>
        <v>36.471993663499973</v>
      </c>
      <c r="GF151" s="63">
        <f t="shared" si="734"/>
        <v>35.377833853594971</v>
      </c>
      <c r="GG151" s="63">
        <f t="shared" si="734"/>
        <v>34.316498837987119</v>
      </c>
      <c r="GH151" s="63">
        <f t="shared" si="734"/>
        <v>33.287003872847507</v>
      </c>
      <c r="GI151" s="63">
        <f t="shared" si="734"/>
        <v>32.288393756662082</v>
      </c>
      <c r="GJ151" s="63">
        <f t="shared" si="734"/>
        <v>0</v>
      </c>
      <c r="GK151" s="63">
        <f t="shared" si="734"/>
        <v>0</v>
      </c>
      <c r="GL151" s="63">
        <f t="shared" si="734"/>
        <v>0</v>
      </c>
      <c r="GM151" s="63">
        <f t="shared" si="734"/>
        <v>0</v>
      </c>
      <c r="GN151" s="63">
        <f t="shared" si="734"/>
        <v>0</v>
      </c>
      <c r="GO151" s="63">
        <f t="shared" si="734"/>
        <v>0</v>
      </c>
      <c r="GP151" s="63">
        <f t="shared" si="735"/>
        <v>64</v>
      </c>
      <c r="GQ151" s="63">
        <f t="shared" si="735"/>
        <v>60.800000000000004</v>
      </c>
      <c r="GR151" s="63">
        <f t="shared" si="735"/>
        <v>57.760000000000005</v>
      </c>
      <c r="GS151" s="63">
        <f t="shared" si="735"/>
        <v>54.872000000000007</v>
      </c>
      <c r="GT151" s="63">
        <f t="shared" si="735"/>
        <v>52.128399999999999</v>
      </c>
      <c r="GU151" s="63">
        <f t="shared" si="735"/>
        <v>49.521979999999999</v>
      </c>
      <c r="GV151" s="63">
        <f t="shared" si="735"/>
        <v>47.045880999999994</v>
      </c>
      <c r="GW151" s="63">
        <f t="shared" si="735"/>
        <v>44.693586949999997</v>
      </c>
      <c r="GX151" s="63">
        <f t="shared" si="735"/>
        <v>43.352779341499996</v>
      </c>
      <c r="GY151" s="63">
        <f t="shared" si="735"/>
        <v>42.052195961254995</v>
      </c>
      <c r="GZ151" s="63">
        <f t="shared" si="736"/>
        <v>40.790630082417351</v>
      </c>
      <c r="HA151" s="63">
        <f t="shared" si="736"/>
        <v>39.566911179944832</v>
      </c>
      <c r="HB151" s="63">
        <f t="shared" si="736"/>
        <v>38.379903844546476</v>
      </c>
      <c r="HC151" s="63">
        <f t="shared" si="736"/>
        <v>37.228506729210089</v>
      </c>
      <c r="HD151" s="63">
        <f t="shared" si="736"/>
        <v>36.111651527333784</v>
      </c>
      <c r="HE151" s="63">
        <f t="shared" si="736"/>
        <v>35.028301981513771</v>
      </c>
      <c r="HF151" s="63">
        <f t="shared" si="736"/>
        <v>33.977452922068352</v>
      </c>
      <c r="HG151" s="63">
        <f t="shared" si="736"/>
        <v>32.958129334406301</v>
      </c>
      <c r="HH151" s="63">
        <f t="shared" si="736"/>
        <v>31.969385454374112</v>
      </c>
      <c r="HI151" s="63">
        <f t="shared" si="736"/>
        <v>31.01030389074289</v>
      </c>
      <c r="HJ151" s="63">
        <f t="shared" si="737"/>
        <v>30.079994774020602</v>
      </c>
      <c r="HK151" s="63">
        <f t="shared" si="737"/>
        <v>29.17759493079998</v>
      </c>
      <c r="HL151" s="63">
        <f t="shared" si="737"/>
        <v>28.302267082875979</v>
      </c>
      <c r="HM151" s="63">
        <f t="shared" si="737"/>
        <v>27.453199070389697</v>
      </c>
      <c r="HN151" s="63">
        <f t="shared" si="737"/>
        <v>26.629603098278007</v>
      </c>
      <c r="HO151" s="63">
        <f t="shared" si="737"/>
        <v>25.830715005329665</v>
      </c>
      <c r="HP151" s="63">
        <f t="shared" si="737"/>
        <v>0</v>
      </c>
      <c r="HQ151" s="63">
        <f t="shared" si="737"/>
        <v>0</v>
      </c>
      <c r="HR151" s="63">
        <f t="shared" si="737"/>
        <v>0</v>
      </c>
      <c r="HS151" s="63">
        <f t="shared" si="737"/>
        <v>0</v>
      </c>
      <c r="HT151" s="63">
        <f t="shared" si="738"/>
        <v>0</v>
      </c>
      <c r="HU151" s="63">
        <f t="shared" si="738"/>
        <v>0</v>
      </c>
      <c r="HV151" s="63">
        <f t="shared" si="738"/>
        <v>51.2</v>
      </c>
      <c r="HW151" s="63">
        <f t="shared" si="738"/>
        <v>48.640000000000008</v>
      </c>
      <c r="HX151" s="63">
        <f t="shared" si="738"/>
        <v>46.208000000000006</v>
      </c>
      <c r="HY151" s="63">
        <f t="shared" si="738"/>
        <v>43.897600000000011</v>
      </c>
      <c r="HZ151" s="63">
        <f t="shared" si="738"/>
        <v>41.702719999999999</v>
      </c>
      <c r="IA151" s="63">
        <f t="shared" si="738"/>
        <v>39.617584000000001</v>
      </c>
      <c r="IB151" s="63">
        <f t="shared" si="738"/>
        <v>37.636704799999997</v>
      </c>
      <c r="IC151" s="63">
        <f t="shared" si="738"/>
        <v>35.754869559999996</v>
      </c>
      <c r="ID151" s="63">
        <f t="shared" si="739"/>
        <v>34.682223473199997</v>
      </c>
      <c r="IE151" s="63">
        <f t="shared" si="739"/>
        <v>33.641756769003997</v>
      </c>
      <c r="IF151" s="63">
        <f t="shared" si="739"/>
        <v>32.63250406593388</v>
      </c>
      <c r="IG151" s="63">
        <f t="shared" si="739"/>
        <v>31.653528943955866</v>
      </c>
      <c r="IH151" s="63">
        <f t="shared" si="739"/>
        <v>30.703923075637181</v>
      </c>
      <c r="II151" s="63">
        <f t="shared" si="739"/>
        <v>29.782805383368071</v>
      </c>
      <c r="IJ151" s="63">
        <f t="shared" si="739"/>
        <v>28.889321221867029</v>
      </c>
      <c r="IK151" s="63">
        <f t="shared" si="739"/>
        <v>28.022641585211019</v>
      </c>
      <c r="IL151" s="63">
        <f t="shared" si="739"/>
        <v>27.181962337654682</v>
      </c>
      <c r="IM151" s="63">
        <f t="shared" si="739"/>
        <v>26.366503467525042</v>
      </c>
      <c r="IN151" s="63">
        <f t="shared" si="740"/>
        <v>25.575508363499292</v>
      </c>
      <c r="IO151" s="63">
        <f t="shared" si="740"/>
        <v>24.808243112594312</v>
      </c>
      <c r="IP151" s="63">
        <f t="shared" si="740"/>
        <v>24.063995819216483</v>
      </c>
      <c r="IQ151" s="63">
        <f t="shared" si="740"/>
        <v>23.342075944639987</v>
      </c>
      <c r="IR151" s="63">
        <f t="shared" si="740"/>
        <v>22.641813666300784</v>
      </c>
      <c r="IS151" s="63">
        <f t="shared" si="740"/>
        <v>21.96255925631176</v>
      </c>
      <c r="IT151" s="63">
        <f t="shared" si="740"/>
        <v>21.303682478622406</v>
      </c>
      <c r="IU151" s="63">
        <f t="shared" si="740"/>
        <v>20.664572004263732</v>
      </c>
      <c r="IV151" s="63">
        <f t="shared" si="740"/>
        <v>0</v>
      </c>
      <c r="IW151" s="63">
        <f t="shared" si="740"/>
        <v>0</v>
      </c>
      <c r="IX151" s="63">
        <f t="shared" si="741"/>
        <v>0</v>
      </c>
      <c r="IY151" s="63">
        <f t="shared" si="741"/>
        <v>0</v>
      </c>
      <c r="IZ151" s="63">
        <f t="shared" si="741"/>
        <v>0</v>
      </c>
      <c r="JA151" s="63">
        <f t="shared" si="741"/>
        <v>0</v>
      </c>
      <c r="JB151" s="63">
        <f t="shared" si="741"/>
        <v>40.960000000000008</v>
      </c>
    </row>
    <row r="152" spans="1:262" x14ac:dyDescent="0.2">
      <c r="A152" t="s">
        <v>108</v>
      </c>
      <c r="B152" t="s">
        <v>213</v>
      </c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DC152" s="22"/>
      <c r="DD152" s="22"/>
      <c r="DE152" s="22"/>
      <c r="DF152" s="22"/>
      <c r="DG152" s="22"/>
      <c r="DH152" s="22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63">
        <f t="shared" si="728"/>
        <v>0</v>
      </c>
      <c r="DY152" s="63">
        <f t="shared" si="728"/>
        <v>0</v>
      </c>
      <c r="DZ152" s="63">
        <f t="shared" si="728"/>
        <v>0</v>
      </c>
      <c r="EA152" s="63">
        <f t="shared" si="728"/>
        <v>0</v>
      </c>
      <c r="EB152" s="63">
        <f t="shared" si="728"/>
        <v>0</v>
      </c>
      <c r="EC152" s="63">
        <f t="shared" si="728"/>
        <v>0</v>
      </c>
      <c r="ED152" s="63">
        <f t="shared" si="728"/>
        <v>100</v>
      </c>
      <c r="EE152" s="63">
        <f t="shared" si="728"/>
        <v>95</v>
      </c>
      <c r="EF152" s="63">
        <f t="shared" si="728"/>
        <v>90.25</v>
      </c>
      <c r="EG152" s="63">
        <f t="shared" si="728"/>
        <v>85.737499999999997</v>
      </c>
      <c r="EH152" s="63">
        <f t="shared" si="729"/>
        <v>81.450624999999988</v>
      </c>
      <c r="EI152" s="63">
        <f t="shared" si="729"/>
        <v>77.378093749999991</v>
      </c>
      <c r="EJ152" s="63">
        <f t="shared" si="729"/>
        <v>73.509189062499985</v>
      </c>
      <c r="EK152" s="63">
        <f t="shared" si="729"/>
        <v>69.833729609374984</v>
      </c>
      <c r="EL152" s="63">
        <f t="shared" si="729"/>
        <v>67.738717721093735</v>
      </c>
      <c r="EM152" s="63">
        <f t="shared" si="729"/>
        <v>65.706556189460926</v>
      </c>
      <c r="EN152" s="63">
        <f t="shared" si="729"/>
        <v>63.735359503777097</v>
      </c>
      <c r="EO152" s="63">
        <f t="shared" si="729"/>
        <v>61.823298718663786</v>
      </c>
      <c r="EP152" s="63">
        <f t="shared" si="729"/>
        <v>59.968599757103867</v>
      </c>
      <c r="EQ152" s="63">
        <f t="shared" si="729"/>
        <v>58.16954176439075</v>
      </c>
      <c r="ER152" s="63">
        <f t="shared" si="730"/>
        <v>56.42445551145903</v>
      </c>
      <c r="ES152" s="63">
        <f t="shared" si="730"/>
        <v>54.731721846115256</v>
      </c>
      <c r="ET152" s="63">
        <f t="shared" si="730"/>
        <v>53.089770190731798</v>
      </c>
      <c r="EU152" s="63">
        <f t="shared" si="730"/>
        <v>51.497077085009842</v>
      </c>
      <c r="EV152" s="63">
        <f t="shared" si="730"/>
        <v>49.952164772459547</v>
      </c>
      <c r="EW152" s="63">
        <f t="shared" si="730"/>
        <v>48.453599829285757</v>
      </c>
      <c r="EX152" s="63">
        <f t="shared" si="730"/>
        <v>46.999991834407183</v>
      </c>
      <c r="EY152" s="63">
        <f t="shared" si="730"/>
        <v>45.589992079374966</v>
      </c>
      <c r="EZ152" s="63">
        <f t="shared" si="730"/>
        <v>44.222292316993716</v>
      </c>
      <c r="FA152" s="63">
        <f t="shared" si="730"/>
        <v>42.8956235474839</v>
      </c>
      <c r="FB152" s="63">
        <f t="shared" si="731"/>
        <v>41.60875484105938</v>
      </c>
      <c r="FC152" s="63">
        <f t="shared" si="731"/>
        <v>40.360492195827597</v>
      </c>
      <c r="FD152" s="63">
        <f t="shared" si="731"/>
        <v>0</v>
      </c>
      <c r="FE152" s="63">
        <f t="shared" si="731"/>
        <v>0</v>
      </c>
      <c r="FF152" s="63">
        <f t="shared" si="731"/>
        <v>0</v>
      </c>
      <c r="FG152" s="63">
        <f t="shared" si="731"/>
        <v>0</v>
      </c>
      <c r="FH152" s="63">
        <f t="shared" si="731"/>
        <v>0</v>
      </c>
      <c r="FI152" s="63">
        <f t="shared" si="731"/>
        <v>0</v>
      </c>
      <c r="FJ152" s="63">
        <f t="shared" si="731"/>
        <v>80</v>
      </c>
      <c r="FK152" s="63">
        <f t="shared" si="731"/>
        <v>76</v>
      </c>
      <c r="FL152" s="63">
        <f t="shared" si="732"/>
        <v>72.2</v>
      </c>
      <c r="FM152" s="63">
        <f t="shared" si="732"/>
        <v>68.59</v>
      </c>
      <c r="FN152" s="63">
        <f t="shared" si="732"/>
        <v>65.160499999999999</v>
      </c>
      <c r="FO152" s="63">
        <f t="shared" si="732"/>
        <v>61.902474999999995</v>
      </c>
      <c r="FP152" s="63">
        <f t="shared" si="732"/>
        <v>58.807351249999989</v>
      </c>
      <c r="FQ152" s="63">
        <f t="shared" si="732"/>
        <v>55.866983687499989</v>
      </c>
      <c r="FR152" s="63">
        <f t="shared" si="732"/>
        <v>54.190974176874988</v>
      </c>
      <c r="FS152" s="63">
        <f t="shared" si="732"/>
        <v>52.565244951568744</v>
      </c>
      <c r="FT152" s="63">
        <f t="shared" si="732"/>
        <v>50.988287603021682</v>
      </c>
      <c r="FU152" s="63">
        <f t="shared" si="732"/>
        <v>49.458638974931034</v>
      </c>
      <c r="FV152" s="63">
        <f t="shared" si="733"/>
        <v>47.974879805683095</v>
      </c>
      <c r="FW152" s="63">
        <f t="shared" si="733"/>
        <v>46.535633411512606</v>
      </c>
      <c r="FX152" s="63">
        <f t="shared" si="733"/>
        <v>45.139564409167228</v>
      </c>
      <c r="FY152" s="63">
        <f t="shared" si="733"/>
        <v>43.785377476892208</v>
      </c>
      <c r="FZ152" s="63">
        <f t="shared" si="733"/>
        <v>42.47181615258544</v>
      </c>
      <c r="GA152" s="63">
        <f t="shared" si="733"/>
        <v>41.197661668007875</v>
      </c>
      <c r="GB152" s="63">
        <f t="shared" si="733"/>
        <v>39.961731817967639</v>
      </c>
      <c r="GC152" s="63">
        <f t="shared" si="733"/>
        <v>38.762879863428608</v>
      </c>
      <c r="GD152" s="63">
        <f t="shared" si="733"/>
        <v>37.599993467525749</v>
      </c>
      <c r="GE152" s="63">
        <f t="shared" si="733"/>
        <v>36.471993663499973</v>
      </c>
      <c r="GF152" s="63">
        <f t="shared" si="734"/>
        <v>35.377833853594971</v>
      </c>
      <c r="GG152" s="63">
        <f t="shared" si="734"/>
        <v>34.316498837987119</v>
      </c>
      <c r="GH152" s="63">
        <f t="shared" si="734"/>
        <v>33.287003872847507</v>
      </c>
      <c r="GI152" s="63">
        <f t="shared" si="734"/>
        <v>32.288393756662082</v>
      </c>
      <c r="GJ152" s="63">
        <f t="shared" si="734"/>
        <v>0</v>
      </c>
      <c r="GK152" s="63">
        <f t="shared" si="734"/>
        <v>0</v>
      </c>
      <c r="GL152" s="63">
        <f t="shared" si="734"/>
        <v>0</v>
      </c>
      <c r="GM152" s="63">
        <f t="shared" si="734"/>
        <v>0</v>
      </c>
      <c r="GN152" s="63">
        <f t="shared" si="734"/>
        <v>0</v>
      </c>
      <c r="GO152" s="63">
        <f t="shared" si="734"/>
        <v>0</v>
      </c>
      <c r="GP152" s="63">
        <f t="shared" si="735"/>
        <v>64</v>
      </c>
      <c r="GQ152" s="63">
        <f t="shared" si="735"/>
        <v>60.800000000000004</v>
      </c>
      <c r="GR152" s="63">
        <f t="shared" si="735"/>
        <v>57.760000000000005</v>
      </c>
      <c r="GS152" s="63">
        <f t="shared" si="735"/>
        <v>54.872000000000007</v>
      </c>
      <c r="GT152" s="63">
        <f t="shared" si="735"/>
        <v>52.128399999999999</v>
      </c>
      <c r="GU152" s="63">
        <f t="shared" si="735"/>
        <v>49.521979999999999</v>
      </c>
      <c r="GV152" s="63">
        <f t="shared" si="735"/>
        <v>47.045880999999994</v>
      </c>
      <c r="GW152" s="63">
        <f t="shared" si="735"/>
        <v>44.693586949999997</v>
      </c>
      <c r="GX152" s="63">
        <f t="shared" si="735"/>
        <v>43.352779341499996</v>
      </c>
      <c r="GY152" s="63">
        <f t="shared" si="735"/>
        <v>42.052195961254995</v>
      </c>
      <c r="GZ152" s="63">
        <f t="shared" si="736"/>
        <v>40.790630082417351</v>
      </c>
      <c r="HA152" s="63">
        <f t="shared" si="736"/>
        <v>39.566911179944832</v>
      </c>
      <c r="HB152" s="63">
        <f t="shared" si="736"/>
        <v>38.379903844546476</v>
      </c>
      <c r="HC152" s="63">
        <f t="shared" si="736"/>
        <v>37.228506729210089</v>
      </c>
      <c r="HD152" s="63">
        <f t="shared" si="736"/>
        <v>36.111651527333784</v>
      </c>
      <c r="HE152" s="63">
        <f t="shared" si="736"/>
        <v>35.028301981513771</v>
      </c>
      <c r="HF152" s="63">
        <f t="shared" si="736"/>
        <v>33.977452922068352</v>
      </c>
      <c r="HG152" s="63">
        <f t="shared" si="736"/>
        <v>32.958129334406301</v>
      </c>
      <c r="HH152" s="63">
        <f t="shared" si="736"/>
        <v>31.969385454374112</v>
      </c>
      <c r="HI152" s="63">
        <f t="shared" si="736"/>
        <v>31.01030389074289</v>
      </c>
      <c r="HJ152" s="63">
        <f t="shared" si="737"/>
        <v>30.079994774020602</v>
      </c>
      <c r="HK152" s="63">
        <f t="shared" si="737"/>
        <v>29.17759493079998</v>
      </c>
      <c r="HL152" s="63">
        <f t="shared" si="737"/>
        <v>28.302267082875979</v>
      </c>
      <c r="HM152" s="63">
        <f t="shared" si="737"/>
        <v>27.453199070389697</v>
      </c>
      <c r="HN152" s="63">
        <f t="shared" si="737"/>
        <v>26.629603098278007</v>
      </c>
      <c r="HO152" s="63">
        <f t="shared" si="737"/>
        <v>25.830715005329665</v>
      </c>
      <c r="HP152" s="63">
        <f t="shared" si="737"/>
        <v>0</v>
      </c>
      <c r="HQ152" s="63">
        <f t="shared" si="737"/>
        <v>0</v>
      </c>
      <c r="HR152" s="63">
        <f t="shared" si="737"/>
        <v>0</v>
      </c>
      <c r="HS152" s="63">
        <f t="shared" si="737"/>
        <v>0</v>
      </c>
      <c r="HT152" s="63">
        <f t="shared" si="738"/>
        <v>0</v>
      </c>
      <c r="HU152" s="63">
        <f t="shared" si="738"/>
        <v>0</v>
      </c>
      <c r="HV152" s="63">
        <f t="shared" si="738"/>
        <v>51.2</v>
      </c>
      <c r="HW152" s="63">
        <f t="shared" si="738"/>
        <v>48.640000000000008</v>
      </c>
      <c r="HX152" s="63">
        <f t="shared" si="738"/>
        <v>46.208000000000006</v>
      </c>
      <c r="HY152" s="63">
        <f t="shared" si="738"/>
        <v>43.897600000000011</v>
      </c>
      <c r="HZ152" s="63">
        <f t="shared" si="738"/>
        <v>41.702719999999999</v>
      </c>
      <c r="IA152" s="63">
        <f t="shared" si="738"/>
        <v>39.617584000000001</v>
      </c>
      <c r="IB152" s="63">
        <f t="shared" si="738"/>
        <v>37.636704799999997</v>
      </c>
      <c r="IC152" s="63">
        <f t="shared" si="738"/>
        <v>35.754869559999996</v>
      </c>
      <c r="ID152" s="63">
        <f t="shared" si="739"/>
        <v>34.682223473199997</v>
      </c>
      <c r="IE152" s="63">
        <f t="shared" si="739"/>
        <v>33.641756769003997</v>
      </c>
      <c r="IF152" s="63">
        <f t="shared" si="739"/>
        <v>32.63250406593388</v>
      </c>
      <c r="IG152" s="63">
        <f t="shared" si="739"/>
        <v>31.653528943955866</v>
      </c>
      <c r="IH152" s="63">
        <f t="shared" si="739"/>
        <v>30.703923075637181</v>
      </c>
      <c r="II152" s="63">
        <f t="shared" si="739"/>
        <v>29.782805383368071</v>
      </c>
      <c r="IJ152" s="63">
        <f t="shared" si="739"/>
        <v>28.889321221867029</v>
      </c>
      <c r="IK152" s="63">
        <f t="shared" si="739"/>
        <v>28.022641585211019</v>
      </c>
      <c r="IL152" s="63">
        <f t="shared" si="739"/>
        <v>27.181962337654682</v>
      </c>
      <c r="IM152" s="63">
        <f t="shared" si="739"/>
        <v>26.366503467525042</v>
      </c>
      <c r="IN152" s="63">
        <f t="shared" si="740"/>
        <v>25.575508363499292</v>
      </c>
      <c r="IO152" s="63">
        <f t="shared" si="740"/>
        <v>24.808243112594312</v>
      </c>
      <c r="IP152" s="63">
        <f t="shared" si="740"/>
        <v>24.063995819216483</v>
      </c>
      <c r="IQ152" s="63">
        <f t="shared" si="740"/>
        <v>23.342075944639987</v>
      </c>
      <c r="IR152" s="63">
        <f t="shared" si="740"/>
        <v>22.641813666300784</v>
      </c>
      <c r="IS152" s="63">
        <f t="shared" si="740"/>
        <v>21.96255925631176</v>
      </c>
      <c r="IT152" s="63">
        <f t="shared" si="740"/>
        <v>21.303682478622406</v>
      </c>
      <c r="IU152" s="63">
        <f t="shared" si="740"/>
        <v>20.664572004263732</v>
      </c>
      <c r="IV152" s="63">
        <f t="shared" si="740"/>
        <v>0</v>
      </c>
      <c r="IW152" s="63">
        <f t="shared" si="740"/>
        <v>0</v>
      </c>
      <c r="IX152" s="63">
        <f t="shared" si="741"/>
        <v>0</v>
      </c>
      <c r="IY152" s="63">
        <f t="shared" si="741"/>
        <v>0</v>
      </c>
      <c r="IZ152" s="63">
        <f t="shared" si="741"/>
        <v>0</v>
      </c>
      <c r="JA152" s="63">
        <f t="shared" si="741"/>
        <v>0</v>
      </c>
      <c r="JB152" s="63">
        <f t="shared" si="741"/>
        <v>40.960000000000008</v>
      </c>
    </row>
    <row r="153" spans="1:262" x14ac:dyDescent="0.2">
      <c r="A153" t="s">
        <v>108</v>
      </c>
      <c r="B153" t="s">
        <v>214</v>
      </c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DC153" s="22"/>
      <c r="DD153" s="22"/>
      <c r="DE153" s="22"/>
      <c r="DF153" s="22"/>
      <c r="DG153" s="22"/>
      <c r="DH153" s="22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63">
        <f t="shared" si="728"/>
        <v>0</v>
      </c>
      <c r="DY153" s="63">
        <f t="shared" si="728"/>
        <v>0</v>
      </c>
      <c r="DZ153" s="63">
        <f t="shared" si="728"/>
        <v>0</v>
      </c>
      <c r="EA153" s="63">
        <f t="shared" si="728"/>
        <v>0</v>
      </c>
      <c r="EB153" s="63">
        <f t="shared" si="728"/>
        <v>0</v>
      </c>
      <c r="EC153" s="63">
        <f t="shared" si="728"/>
        <v>0</v>
      </c>
      <c r="ED153" s="63">
        <f t="shared" si="728"/>
        <v>100</v>
      </c>
      <c r="EE153" s="63">
        <f t="shared" si="728"/>
        <v>95</v>
      </c>
      <c r="EF153" s="63">
        <f t="shared" si="728"/>
        <v>90.25</v>
      </c>
      <c r="EG153" s="63">
        <f t="shared" si="728"/>
        <v>85.737499999999997</v>
      </c>
      <c r="EH153" s="63">
        <f t="shared" si="729"/>
        <v>81.450624999999988</v>
      </c>
      <c r="EI153" s="63">
        <f t="shared" si="729"/>
        <v>77.378093749999991</v>
      </c>
      <c r="EJ153" s="63">
        <f t="shared" si="729"/>
        <v>73.509189062499985</v>
      </c>
      <c r="EK153" s="63">
        <f t="shared" si="729"/>
        <v>69.833729609374984</v>
      </c>
      <c r="EL153" s="63">
        <f t="shared" si="729"/>
        <v>67.738717721093735</v>
      </c>
      <c r="EM153" s="63">
        <f t="shared" si="729"/>
        <v>65.706556189460926</v>
      </c>
      <c r="EN153" s="63">
        <f t="shared" si="729"/>
        <v>63.735359503777097</v>
      </c>
      <c r="EO153" s="63">
        <f t="shared" si="729"/>
        <v>61.823298718663786</v>
      </c>
      <c r="EP153" s="63">
        <f t="shared" si="729"/>
        <v>59.968599757103867</v>
      </c>
      <c r="EQ153" s="63">
        <f t="shared" si="729"/>
        <v>58.16954176439075</v>
      </c>
      <c r="ER153" s="63">
        <f t="shared" si="730"/>
        <v>56.42445551145903</v>
      </c>
      <c r="ES153" s="63">
        <f t="shared" si="730"/>
        <v>54.731721846115256</v>
      </c>
      <c r="ET153" s="63">
        <f t="shared" si="730"/>
        <v>53.089770190731798</v>
      </c>
      <c r="EU153" s="63">
        <f t="shared" si="730"/>
        <v>51.497077085009842</v>
      </c>
      <c r="EV153" s="63">
        <f t="shared" si="730"/>
        <v>49.952164772459547</v>
      </c>
      <c r="EW153" s="63">
        <f t="shared" si="730"/>
        <v>48.453599829285757</v>
      </c>
      <c r="EX153" s="63">
        <f t="shared" si="730"/>
        <v>46.999991834407183</v>
      </c>
      <c r="EY153" s="63">
        <f t="shared" si="730"/>
        <v>45.589992079374966</v>
      </c>
      <c r="EZ153" s="63">
        <f t="shared" si="730"/>
        <v>44.222292316993716</v>
      </c>
      <c r="FA153" s="63">
        <f t="shared" si="730"/>
        <v>42.8956235474839</v>
      </c>
      <c r="FB153" s="63">
        <f t="shared" si="731"/>
        <v>41.60875484105938</v>
      </c>
      <c r="FC153" s="63">
        <f t="shared" si="731"/>
        <v>40.360492195827597</v>
      </c>
      <c r="FD153" s="63">
        <f t="shared" si="731"/>
        <v>0</v>
      </c>
      <c r="FE153" s="63">
        <f t="shared" si="731"/>
        <v>0</v>
      </c>
      <c r="FF153" s="63">
        <f t="shared" si="731"/>
        <v>0</v>
      </c>
      <c r="FG153" s="63">
        <f t="shared" si="731"/>
        <v>0</v>
      </c>
      <c r="FH153" s="63">
        <f t="shared" si="731"/>
        <v>0</v>
      </c>
      <c r="FI153" s="63">
        <f t="shared" si="731"/>
        <v>0</v>
      </c>
      <c r="FJ153" s="63">
        <f t="shared" si="731"/>
        <v>80</v>
      </c>
      <c r="FK153" s="63">
        <f t="shared" si="731"/>
        <v>76</v>
      </c>
      <c r="FL153" s="63">
        <f t="shared" si="732"/>
        <v>72.2</v>
      </c>
      <c r="FM153" s="63">
        <f t="shared" si="732"/>
        <v>68.59</v>
      </c>
      <c r="FN153" s="63">
        <f t="shared" si="732"/>
        <v>65.160499999999999</v>
      </c>
      <c r="FO153" s="63">
        <f t="shared" si="732"/>
        <v>61.902474999999995</v>
      </c>
      <c r="FP153" s="63">
        <f t="shared" si="732"/>
        <v>58.807351249999989</v>
      </c>
      <c r="FQ153" s="63">
        <f t="shared" si="732"/>
        <v>55.866983687499989</v>
      </c>
      <c r="FR153" s="63">
        <f t="shared" si="732"/>
        <v>54.190974176874988</v>
      </c>
      <c r="FS153" s="63">
        <f t="shared" si="732"/>
        <v>52.565244951568744</v>
      </c>
      <c r="FT153" s="63">
        <f t="shared" si="732"/>
        <v>50.988287603021682</v>
      </c>
      <c r="FU153" s="63">
        <f t="shared" si="732"/>
        <v>49.458638974931034</v>
      </c>
      <c r="FV153" s="63">
        <f t="shared" si="733"/>
        <v>47.974879805683095</v>
      </c>
      <c r="FW153" s="63">
        <f t="shared" si="733"/>
        <v>46.535633411512606</v>
      </c>
      <c r="FX153" s="63">
        <f t="shared" si="733"/>
        <v>45.139564409167228</v>
      </c>
      <c r="FY153" s="63">
        <f t="shared" si="733"/>
        <v>43.785377476892208</v>
      </c>
      <c r="FZ153" s="63">
        <f t="shared" si="733"/>
        <v>42.47181615258544</v>
      </c>
      <c r="GA153" s="63">
        <f t="shared" si="733"/>
        <v>41.197661668007875</v>
      </c>
      <c r="GB153" s="63">
        <f t="shared" si="733"/>
        <v>39.961731817967639</v>
      </c>
      <c r="GC153" s="63">
        <f t="shared" si="733"/>
        <v>38.762879863428608</v>
      </c>
      <c r="GD153" s="63">
        <f t="shared" si="733"/>
        <v>37.599993467525749</v>
      </c>
      <c r="GE153" s="63">
        <f t="shared" si="733"/>
        <v>36.471993663499973</v>
      </c>
      <c r="GF153" s="63">
        <f t="shared" si="734"/>
        <v>35.377833853594971</v>
      </c>
      <c r="GG153" s="63">
        <f t="shared" si="734"/>
        <v>34.316498837987119</v>
      </c>
      <c r="GH153" s="63">
        <f t="shared" si="734"/>
        <v>33.287003872847507</v>
      </c>
      <c r="GI153" s="63">
        <f t="shared" si="734"/>
        <v>32.288393756662082</v>
      </c>
      <c r="GJ153" s="63">
        <f t="shared" si="734"/>
        <v>0</v>
      </c>
      <c r="GK153" s="63">
        <f t="shared" si="734"/>
        <v>0</v>
      </c>
      <c r="GL153" s="63">
        <f t="shared" si="734"/>
        <v>0</v>
      </c>
      <c r="GM153" s="63">
        <f t="shared" si="734"/>
        <v>0</v>
      </c>
      <c r="GN153" s="63">
        <f t="shared" si="734"/>
        <v>0</v>
      </c>
      <c r="GO153" s="63">
        <f t="shared" si="734"/>
        <v>0</v>
      </c>
      <c r="GP153" s="63">
        <f t="shared" si="735"/>
        <v>64</v>
      </c>
      <c r="GQ153" s="63">
        <f t="shared" si="735"/>
        <v>60.800000000000004</v>
      </c>
      <c r="GR153" s="63">
        <f t="shared" si="735"/>
        <v>57.760000000000005</v>
      </c>
      <c r="GS153" s="63">
        <f t="shared" si="735"/>
        <v>54.872000000000007</v>
      </c>
      <c r="GT153" s="63">
        <f t="shared" si="735"/>
        <v>52.128399999999999</v>
      </c>
      <c r="GU153" s="63">
        <f t="shared" si="735"/>
        <v>49.521979999999999</v>
      </c>
      <c r="GV153" s="63">
        <f t="shared" si="735"/>
        <v>47.045880999999994</v>
      </c>
      <c r="GW153" s="63">
        <f t="shared" si="735"/>
        <v>44.693586949999997</v>
      </c>
      <c r="GX153" s="63">
        <f t="shared" si="735"/>
        <v>43.352779341499996</v>
      </c>
      <c r="GY153" s="63">
        <f t="shared" si="735"/>
        <v>42.052195961254995</v>
      </c>
      <c r="GZ153" s="63">
        <f t="shared" si="736"/>
        <v>40.790630082417351</v>
      </c>
      <c r="HA153" s="63">
        <f t="shared" si="736"/>
        <v>39.566911179944832</v>
      </c>
      <c r="HB153" s="63">
        <f t="shared" si="736"/>
        <v>38.379903844546476</v>
      </c>
      <c r="HC153" s="63">
        <f t="shared" si="736"/>
        <v>37.228506729210089</v>
      </c>
      <c r="HD153" s="63">
        <f t="shared" si="736"/>
        <v>36.111651527333784</v>
      </c>
      <c r="HE153" s="63">
        <f t="shared" si="736"/>
        <v>35.028301981513771</v>
      </c>
      <c r="HF153" s="63">
        <f t="shared" si="736"/>
        <v>33.977452922068352</v>
      </c>
      <c r="HG153" s="63">
        <f t="shared" si="736"/>
        <v>32.958129334406301</v>
      </c>
      <c r="HH153" s="63">
        <f t="shared" si="736"/>
        <v>31.969385454374112</v>
      </c>
      <c r="HI153" s="63">
        <f t="shared" si="736"/>
        <v>31.01030389074289</v>
      </c>
      <c r="HJ153" s="63">
        <f t="shared" si="737"/>
        <v>30.079994774020602</v>
      </c>
      <c r="HK153" s="63">
        <f t="shared" si="737"/>
        <v>29.17759493079998</v>
      </c>
      <c r="HL153" s="63">
        <f t="shared" si="737"/>
        <v>28.302267082875979</v>
      </c>
      <c r="HM153" s="63">
        <f t="shared" si="737"/>
        <v>27.453199070389697</v>
      </c>
      <c r="HN153" s="63">
        <f t="shared" si="737"/>
        <v>26.629603098278007</v>
      </c>
      <c r="HO153" s="63">
        <f t="shared" si="737"/>
        <v>25.830715005329665</v>
      </c>
      <c r="HP153" s="63">
        <f t="shared" si="737"/>
        <v>0</v>
      </c>
      <c r="HQ153" s="63">
        <f t="shared" si="737"/>
        <v>0</v>
      </c>
      <c r="HR153" s="63">
        <f t="shared" si="737"/>
        <v>0</v>
      </c>
      <c r="HS153" s="63">
        <f t="shared" si="737"/>
        <v>0</v>
      </c>
      <c r="HT153" s="63">
        <f t="shared" si="738"/>
        <v>0</v>
      </c>
      <c r="HU153" s="63">
        <f t="shared" si="738"/>
        <v>0</v>
      </c>
      <c r="HV153" s="63">
        <f t="shared" si="738"/>
        <v>51.2</v>
      </c>
      <c r="HW153" s="63">
        <f t="shared" si="738"/>
        <v>48.640000000000008</v>
      </c>
      <c r="HX153" s="63">
        <f t="shared" si="738"/>
        <v>46.208000000000006</v>
      </c>
      <c r="HY153" s="63">
        <f t="shared" si="738"/>
        <v>43.897600000000011</v>
      </c>
      <c r="HZ153" s="63">
        <f t="shared" si="738"/>
        <v>41.702719999999999</v>
      </c>
      <c r="IA153" s="63">
        <f t="shared" si="738"/>
        <v>39.617584000000001</v>
      </c>
      <c r="IB153" s="63">
        <f t="shared" si="738"/>
        <v>37.636704799999997</v>
      </c>
      <c r="IC153" s="63">
        <f t="shared" si="738"/>
        <v>35.754869559999996</v>
      </c>
      <c r="ID153" s="63">
        <f t="shared" si="739"/>
        <v>34.682223473199997</v>
      </c>
      <c r="IE153" s="63">
        <f t="shared" si="739"/>
        <v>33.641756769003997</v>
      </c>
      <c r="IF153" s="63">
        <f t="shared" si="739"/>
        <v>32.63250406593388</v>
      </c>
      <c r="IG153" s="63">
        <f t="shared" si="739"/>
        <v>31.653528943955866</v>
      </c>
      <c r="IH153" s="63">
        <f t="shared" si="739"/>
        <v>30.703923075637181</v>
      </c>
      <c r="II153" s="63">
        <f t="shared" si="739"/>
        <v>29.782805383368071</v>
      </c>
      <c r="IJ153" s="63">
        <f t="shared" si="739"/>
        <v>28.889321221867029</v>
      </c>
      <c r="IK153" s="63">
        <f t="shared" si="739"/>
        <v>28.022641585211019</v>
      </c>
      <c r="IL153" s="63">
        <f t="shared" si="739"/>
        <v>27.181962337654682</v>
      </c>
      <c r="IM153" s="63">
        <f t="shared" si="739"/>
        <v>26.366503467525042</v>
      </c>
      <c r="IN153" s="63">
        <f t="shared" si="740"/>
        <v>25.575508363499292</v>
      </c>
      <c r="IO153" s="63">
        <f t="shared" si="740"/>
        <v>24.808243112594312</v>
      </c>
      <c r="IP153" s="63">
        <f t="shared" si="740"/>
        <v>24.063995819216483</v>
      </c>
      <c r="IQ153" s="63">
        <f t="shared" si="740"/>
        <v>23.342075944639987</v>
      </c>
      <c r="IR153" s="63">
        <f t="shared" si="740"/>
        <v>22.641813666300784</v>
      </c>
      <c r="IS153" s="63">
        <f t="shared" si="740"/>
        <v>21.96255925631176</v>
      </c>
      <c r="IT153" s="63">
        <f t="shared" si="740"/>
        <v>21.303682478622406</v>
      </c>
      <c r="IU153" s="63">
        <f t="shared" si="740"/>
        <v>20.664572004263732</v>
      </c>
      <c r="IV153" s="63">
        <f t="shared" si="740"/>
        <v>0</v>
      </c>
      <c r="IW153" s="63">
        <f t="shared" si="740"/>
        <v>0</v>
      </c>
      <c r="IX153" s="63">
        <f t="shared" si="741"/>
        <v>0</v>
      </c>
      <c r="IY153" s="63">
        <f t="shared" si="741"/>
        <v>0</v>
      </c>
      <c r="IZ153" s="63">
        <f t="shared" si="741"/>
        <v>0</v>
      </c>
      <c r="JA153" s="63">
        <f t="shared" si="741"/>
        <v>0</v>
      </c>
      <c r="JB153" s="63">
        <f t="shared" si="741"/>
        <v>40.960000000000008</v>
      </c>
    </row>
    <row r="154" spans="1:262" x14ac:dyDescent="0.2">
      <c r="A154" t="s">
        <v>108</v>
      </c>
      <c r="B154" t="s">
        <v>215</v>
      </c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DC154" s="22"/>
      <c r="DD154" s="22"/>
      <c r="DE154" s="22"/>
      <c r="DF154" s="22"/>
      <c r="DG154" s="22"/>
      <c r="DH154" s="22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63">
        <f t="shared" ref="EA154:EJ158" si="742">C$182</f>
        <v>0</v>
      </c>
      <c r="EB154" s="63">
        <f t="shared" si="742"/>
        <v>0</v>
      </c>
      <c r="EC154" s="63">
        <f t="shared" si="742"/>
        <v>0</v>
      </c>
      <c r="ED154" s="63">
        <f t="shared" si="742"/>
        <v>0</v>
      </c>
      <c r="EE154" s="63">
        <f t="shared" si="742"/>
        <v>0</v>
      </c>
      <c r="EF154" s="63">
        <f t="shared" si="742"/>
        <v>0</v>
      </c>
      <c r="EG154" s="63">
        <f t="shared" si="742"/>
        <v>100</v>
      </c>
      <c r="EH154" s="63">
        <f t="shared" si="742"/>
        <v>95</v>
      </c>
      <c r="EI154" s="63">
        <f t="shared" si="742"/>
        <v>90.25</v>
      </c>
      <c r="EJ154" s="63">
        <f t="shared" si="742"/>
        <v>85.737499999999997</v>
      </c>
      <c r="EK154" s="63">
        <f t="shared" ref="EK154:ET158" si="743">M$182</f>
        <v>81.450624999999988</v>
      </c>
      <c r="EL154" s="63">
        <f t="shared" si="743"/>
        <v>77.378093749999991</v>
      </c>
      <c r="EM154" s="63">
        <f t="shared" si="743"/>
        <v>73.509189062499985</v>
      </c>
      <c r="EN154" s="63">
        <f t="shared" si="743"/>
        <v>69.833729609374984</v>
      </c>
      <c r="EO154" s="63">
        <f t="shared" si="743"/>
        <v>67.738717721093735</v>
      </c>
      <c r="EP154" s="63">
        <f t="shared" si="743"/>
        <v>65.706556189460926</v>
      </c>
      <c r="EQ154" s="63">
        <f t="shared" si="743"/>
        <v>63.735359503777097</v>
      </c>
      <c r="ER154" s="63">
        <f t="shared" si="743"/>
        <v>61.823298718663786</v>
      </c>
      <c r="ES154" s="63">
        <f t="shared" si="743"/>
        <v>59.968599757103867</v>
      </c>
      <c r="ET154" s="63">
        <f t="shared" si="743"/>
        <v>58.16954176439075</v>
      </c>
      <c r="EU154" s="63">
        <f t="shared" ref="EU154:FD158" si="744">W$182</f>
        <v>56.42445551145903</v>
      </c>
      <c r="EV154" s="63">
        <f t="shared" si="744"/>
        <v>54.731721846115256</v>
      </c>
      <c r="EW154" s="63">
        <f t="shared" si="744"/>
        <v>53.089770190731798</v>
      </c>
      <c r="EX154" s="63">
        <f t="shared" si="744"/>
        <v>51.497077085009842</v>
      </c>
      <c r="EY154" s="63">
        <f t="shared" si="744"/>
        <v>49.952164772459547</v>
      </c>
      <c r="EZ154" s="63">
        <f t="shared" si="744"/>
        <v>48.453599829285757</v>
      </c>
      <c r="FA154" s="63">
        <f t="shared" si="744"/>
        <v>46.999991834407183</v>
      </c>
      <c r="FB154" s="63">
        <f t="shared" si="744"/>
        <v>45.589992079374966</v>
      </c>
      <c r="FC154" s="63">
        <f t="shared" si="744"/>
        <v>44.222292316993716</v>
      </c>
      <c r="FD154" s="63">
        <f t="shared" si="744"/>
        <v>42.8956235474839</v>
      </c>
      <c r="FE154" s="63">
        <f t="shared" ref="FE154:FN158" si="745">AG$182</f>
        <v>41.60875484105938</v>
      </c>
      <c r="FF154" s="63">
        <f t="shared" si="745"/>
        <v>40.360492195827597</v>
      </c>
      <c r="FG154" s="63">
        <f t="shared" si="745"/>
        <v>0</v>
      </c>
      <c r="FH154" s="63">
        <f t="shared" si="745"/>
        <v>0</v>
      </c>
      <c r="FI154" s="63">
        <f t="shared" si="745"/>
        <v>0</v>
      </c>
      <c r="FJ154" s="63">
        <f t="shared" si="745"/>
        <v>0</v>
      </c>
      <c r="FK154" s="63">
        <f t="shared" si="745"/>
        <v>0</v>
      </c>
      <c r="FL154" s="63">
        <f t="shared" si="745"/>
        <v>0</v>
      </c>
      <c r="FM154" s="63">
        <f t="shared" si="745"/>
        <v>80</v>
      </c>
      <c r="FN154" s="63">
        <f t="shared" si="745"/>
        <v>76</v>
      </c>
      <c r="FO154" s="63">
        <f t="shared" ref="FO154:FX158" si="746">AQ$182</f>
        <v>72.2</v>
      </c>
      <c r="FP154" s="63">
        <f t="shared" si="746"/>
        <v>68.59</v>
      </c>
      <c r="FQ154" s="63">
        <f t="shared" si="746"/>
        <v>65.160499999999999</v>
      </c>
      <c r="FR154" s="63">
        <f t="shared" si="746"/>
        <v>61.902474999999995</v>
      </c>
      <c r="FS154" s="63">
        <f t="shared" si="746"/>
        <v>58.807351249999989</v>
      </c>
      <c r="FT154" s="63">
        <f t="shared" si="746"/>
        <v>55.866983687499989</v>
      </c>
      <c r="FU154" s="63">
        <f t="shared" si="746"/>
        <v>54.190974176874988</v>
      </c>
      <c r="FV154" s="63">
        <f t="shared" si="746"/>
        <v>52.565244951568744</v>
      </c>
      <c r="FW154" s="63">
        <f t="shared" si="746"/>
        <v>50.988287603021682</v>
      </c>
      <c r="FX154" s="63">
        <f t="shared" si="746"/>
        <v>49.458638974931034</v>
      </c>
      <c r="FY154" s="63">
        <f t="shared" ref="FY154:GH158" si="747">BA$182</f>
        <v>47.974879805683095</v>
      </c>
      <c r="FZ154" s="63">
        <f t="shared" si="747"/>
        <v>46.535633411512606</v>
      </c>
      <c r="GA154" s="63">
        <f t="shared" si="747"/>
        <v>45.139564409167228</v>
      </c>
      <c r="GB154" s="63">
        <f t="shared" si="747"/>
        <v>43.785377476892208</v>
      </c>
      <c r="GC154" s="63">
        <f t="shared" si="747"/>
        <v>42.47181615258544</v>
      </c>
      <c r="GD154" s="63">
        <f t="shared" si="747"/>
        <v>41.197661668007875</v>
      </c>
      <c r="GE154" s="63">
        <f t="shared" si="747"/>
        <v>39.961731817967639</v>
      </c>
      <c r="GF154" s="63">
        <f t="shared" si="747"/>
        <v>38.762879863428608</v>
      </c>
      <c r="GG154" s="63">
        <f t="shared" si="747"/>
        <v>37.599993467525749</v>
      </c>
      <c r="GH154" s="63">
        <f t="shared" si="747"/>
        <v>36.471993663499973</v>
      </c>
      <c r="GI154" s="63">
        <f t="shared" ref="GI154:GR158" si="748">BK$182</f>
        <v>35.377833853594971</v>
      </c>
      <c r="GJ154" s="63">
        <f t="shared" si="748"/>
        <v>34.316498837987119</v>
      </c>
      <c r="GK154" s="63">
        <f t="shared" si="748"/>
        <v>33.287003872847507</v>
      </c>
      <c r="GL154" s="63">
        <f t="shared" si="748"/>
        <v>32.288393756662082</v>
      </c>
      <c r="GM154" s="63">
        <f t="shared" si="748"/>
        <v>0</v>
      </c>
      <c r="GN154" s="63">
        <f t="shared" si="748"/>
        <v>0</v>
      </c>
      <c r="GO154" s="63">
        <f t="shared" si="748"/>
        <v>0</v>
      </c>
      <c r="GP154" s="63">
        <f t="shared" si="748"/>
        <v>0</v>
      </c>
      <c r="GQ154" s="63">
        <f t="shared" si="748"/>
        <v>0</v>
      </c>
      <c r="GR154" s="63">
        <f t="shared" si="748"/>
        <v>0</v>
      </c>
      <c r="GS154" s="63">
        <f t="shared" ref="GS154:HB158" si="749">BU$182</f>
        <v>64</v>
      </c>
      <c r="GT154" s="63">
        <f t="shared" si="749"/>
        <v>60.800000000000004</v>
      </c>
      <c r="GU154" s="63">
        <f t="shared" si="749"/>
        <v>57.760000000000005</v>
      </c>
      <c r="GV154" s="63">
        <f t="shared" si="749"/>
        <v>54.872000000000007</v>
      </c>
      <c r="GW154" s="63">
        <f t="shared" si="749"/>
        <v>52.128399999999999</v>
      </c>
      <c r="GX154" s="63">
        <f t="shared" si="749"/>
        <v>49.521979999999999</v>
      </c>
      <c r="GY154" s="63">
        <f t="shared" si="749"/>
        <v>47.045880999999994</v>
      </c>
      <c r="GZ154" s="63">
        <f t="shared" si="749"/>
        <v>44.693586949999997</v>
      </c>
      <c r="HA154" s="63">
        <f t="shared" si="749"/>
        <v>43.352779341499996</v>
      </c>
      <c r="HB154" s="63">
        <f t="shared" si="749"/>
        <v>42.052195961254995</v>
      </c>
      <c r="HC154" s="63">
        <f t="shared" ref="HC154:HL158" si="750">CE$182</f>
        <v>40.790630082417351</v>
      </c>
      <c r="HD154" s="63">
        <f t="shared" si="750"/>
        <v>39.566911179944832</v>
      </c>
      <c r="HE154" s="63">
        <f t="shared" si="750"/>
        <v>38.379903844546476</v>
      </c>
      <c r="HF154" s="63">
        <f t="shared" si="750"/>
        <v>37.228506729210089</v>
      </c>
      <c r="HG154" s="63">
        <f t="shared" si="750"/>
        <v>36.111651527333784</v>
      </c>
      <c r="HH154" s="63">
        <f t="shared" si="750"/>
        <v>35.028301981513771</v>
      </c>
      <c r="HI154" s="63">
        <f t="shared" si="750"/>
        <v>33.977452922068352</v>
      </c>
      <c r="HJ154" s="63">
        <f t="shared" si="750"/>
        <v>32.958129334406301</v>
      </c>
      <c r="HK154" s="63">
        <f t="shared" si="750"/>
        <v>31.969385454374112</v>
      </c>
      <c r="HL154" s="63">
        <f t="shared" si="750"/>
        <v>31.01030389074289</v>
      </c>
      <c r="HM154" s="63">
        <f t="shared" ref="HM154:HV158" si="751">CO$182</f>
        <v>30.079994774020602</v>
      </c>
      <c r="HN154" s="63">
        <f t="shared" si="751"/>
        <v>29.17759493079998</v>
      </c>
      <c r="HO154" s="63">
        <f t="shared" si="751"/>
        <v>28.302267082875979</v>
      </c>
      <c r="HP154" s="63">
        <f t="shared" si="751"/>
        <v>27.453199070389697</v>
      </c>
      <c r="HQ154" s="63">
        <f t="shared" si="751"/>
        <v>26.629603098278007</v>
      </c>
      <c r="HR154" s="63">
        <f t="shared" si="751"/>
        <v>25.830715005329665</v>
      </c>
      <c r="HS154" s="63">
        <f t="shared" si="751"/>
        <v>0</v>
      </c>
      <c r="HT154" s="63">
        <f t="shared" si="751"/>
        <v>0</v>
      </c>
      <c r="HU154" s="63">
        <f t="shared" si="751"/>
        <v>0</v>
      </c>
      <c r="HV154" s="63">
        <f t="shared" si="751"/>
        <v>0</v>
      </c>
      <c r="HW154" s="63">
        <f t="shared" ref="HW154:IF158" si="752">CY$182</f>
        <v>0</v>
      </c>
      <c r="HX154" s="63">
        <f t="shared" si="752"/>
        <v>0</v>
      </c>
      <c r="HY154" s="63">
        <f t="shared" si="752"/>
        <v>51.2</v>
      </c>
      <c r="HZ154" s="63">
        <f t="shared" si="752"/>
        <v>48.640000000000008</v>
      </c>
      <c r="IA154" s="63">
        <f t="shared" si="752"/>
        <v>46.208000000000006</v>
      </c>
      <c r="IB154" s="63">
        <f t="shared" si="752"/>
        <v>43.897600000000011</v>
      </c>
      <c r="IC154" s="63">
        <f t="shared" si="752"/>
        <v>41.702719999999999</v>
      </c>
      <c r="ID154" s="63">
        <f t="shared" si="752"/>
        <v>39.617584000000001</v>
      </c>
      <c r="IE154" s="63">
        <f t="shared" si="752"/>
        <v>37.636704799999997</v>
      </c>
      <c r="IF154" s="63">
        <f t="shared" si="752"/>
        <v>35.754869559999996</v>
      </c>
      <c r="IG154" s="63">
        <f t="shared" ref="IG154:IP158" si="753">DI$182</f>
        <v>34.682223473199997</v>
      </c>
      <c r="IH154" s="63">
        <f t="shared" si="753"/>
        <v>33.641756769003997</v>
      </c>
      <c r="II154" s="63">
        <f t="shared" si="753"/>
        <v>32.63250406593388</v>
      </c>
      <c r="IJ154" s="63">
        <f t="shared" si="753"/>
        <v>31.653528943955866</v>
      </c>
      <c r="IK154" s="63">
        <f t="shared" si="753"/>
        <v>30.703923075637181</v>
      </c>
      <c r="IL154" s="63">
        <f t="shared" si="753"/>
        <v>29.782805383368071</v>
      </c>
      <c r="IM154" s="63">
        <f t="shared" si="753"/>
        <v>28.889321221867029</v>
      </c>
      <c r="IN154" s="63">
        <f t="shared" si="753"/>
        <v>28.022641585211019</v>
      </c>
      <c r="IO154" s="63">
        <f t="shared" si="753"/>
        <v>27.181962337654682</v>
      </c>
      <c r="IP154" s="63">
        <f t="shared" si="753"/>
        <v>26.366503467525042</v>
      </c>
      <c r="IQ154" s="63">
        <f t="shared" ref="IQ154:IZ158" si="754">DS$182</f>
        <v>25.575508363499292</v>
      </c>
      <c r="IR154" s="63">
        <f t="shared" si="754"/>
        <v>24.808243112594312</v>
      </c>
      <c r="IS154" s="63">
        <f t="shared" si="754"/>
        <v>24.063995819216483</v>
      </c>
      <c r="IT154" s="63">
        <f t="shared" si="754"/>
        <v>23.342075944639987</v>
      </c>
      <c r="IU154" s="63">
        <f t="shared" si="754"/>
        <v>22.641813666300784</v>
      </c>
      <c r="IV154" s="63">
        <f t="shared" si="754"/>
        <v>21.96255925631176</v>
      </c>
      <c r="IW154" s="63">
        <f t="shared" si="754"/>
        <v>21.303682478622406</v>
      </c>
      <c r="IX154" s="63">
        <f t="shared" si="754"/>
        <v>20.664572004263732</v>
      </c>
      <c r="IY154" s="63">
        <f t="shared" si="754"/>
        <v>0</v>
      </c>
      <c r="IZ154" s="63">
        <f t="shared" si="754"/>
        <v>0</v>
      </c>
      <c r="JA154" s="63">
        <f t="shared" ref="JA154:JB158" si="755">EC$182</f>
        <v>0</v>
      </c>
      <c r="JB154" s="63">
        <f t="shared" si="755"/>
        <v>0</v>
      </c>
    </row>
    <row r="155" spans="1:262" x14ac:dyDescent="0.2">
      <c r="A155" t="s">
        <v>108</v>
      </c>
      <c r="B155" t="s">
        <v>216</v>
      </c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DC155" s="22"/>
      <c r="DD155" s="22"/>
      <c r="DE155" s="22"/>
      <c r="DF155" s="22"/>
      <c r="DG155" s="22"/>
      <c r="DH155" s="22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63">
        <f t="shared" si="742"/>
        <v>0</v>
      </c>
      <c r="EB155" s="63">
        <f t="shared" si="742"/>
        <v>0</v>
      </c>
      <c r="EC155" s="63">
        <f t="shared" si="742"/>
        <v>0</v>
      </c>
      <c r="ED155" s="63">
        <f t="shared" si="742"/>
        <v>0</v>
      </c>
      <c r="EE155" s="63">
        <f t="shared" si="742"/>
        <v>0</v>
      </c>
      <c r="EF155" s="63">
        <f t="shared" si="742"/>
        <v>0</v>
      </c>
      <c r="EG155" s="63">
        <f t="shared" si="742"/>
        <v>100</v>
      </c>
      <c r="EH155" s="63">
        <f t="shared" si="742"/>
        <v>95</v>
      </c>
      <c r="EI155" s="63">
        <f t="shared" si="742"/>
        <v>90.25</v>
      </c>
      <c r="EJ155" s="63">
        <f t="shared" si="742"/>
        <v>85.737499999999997</v>
      </c>
      <c r="EK155" s="63">
        <f t="shared" si="743"/>
        <v>81.450624999999988</v>
      </c>
      <c r="EL155" s="63">
        <f t="shared" si="743"/>
        <v>77.378093749999991</v>
      </c>
      <c r="EM155" s="63">
        <f t="shared" si="743"/>
        <v>73.509189062499985</v>
      </c>
      <c r="EN155" s="63">
        <f t="shared" si="743"/>
        <v>69.833729609374984</v>
      </c>
      <c r="EO155" s="63">
        <f t="shared" si="743"/>
        <v>67.738717721093735</v>
      </c>
      <c r="EP155" s="63">
        <f t="shared" si="743"/>
        <v>65.706556189460926</v>
      </c>
      <c r="EQ155" s="63">
        <f t="shared" si="743"/>
        <v>63.735359503777097</v>
      </c>
      <c r="ER155" s="63">
        <f t="shared" si="743"/>
        <v>61.823298718663786</v>
      </c>
      <c r="ES155" s="63">
        <f t="shared" si="743"/>
        <v>59.968599757103867</v>
      </c>
      <c r="ET155" s="63">
        <f t="shared" si="743"/>
        <v>58.16954176439075</v>
      </c>
      <c r="EU155" s="63">
        <f t="shared" si="744"/>
        <v>56.42445551145903</v>
      </c>
      <c r="EV155" s="63">
        <f t="shared" si="744"/>
        <v>54.731721846115256</v>
      </c>
      <c r="EW155" s="63">
        <f t="shared" si="744"/>
        <v>53.089770190731798</v>
      </c>
      <c r="EX155" s="63">
        <f t="shared" si="744"/>
        <v>51.497077085009842</v>
      </c>
      <c r="EY155" s="63">
        <f t="shared" si="744"/>
        <v>49.952164772459547</v>
      </c>
      <c r="EZ155" s="63">
        <f t="shared" si="744"/>
        <v>48.453599829285757</v>
      </c>
      <c r="FA155" s="63">
        <f t="shared" si="744"/>
        <v>46.999991834407183</v>
      </c>
      <c r="FB155" s="63">
        <f t="shared" si="744"/>
        <v>45.589992079374966</v>
      </c>
      <c r="FC155" s="63">
        <f t="shared" si="744"/>
        <v>44.222292316993716</v>
      </c>
      <c r="FD155" s="63">
        <f t="shared" si="744"/>
        <v>42.8956235474839</v>
      </c>
      <c r="FE155" s="63">
        <f t="shared" si="745"/>
        <v>41.60875484105938</v>
      </c>
      <c r="FF155" s="63">
        <f t="shared" si="745"/>
        <v>40.360492195827597</v>
      </c>
      <c r="FG155" s="63">
        <f t="shared" si="745"/>
        <v>0</v>
      </c>
      <c r="FH155" s="63">
        <f t="shared" si="745"/>
        <v>0</v>
      </c>
      <c r="FI155" s="63">
        <f t="shared" si="745"/>
        <v>0</v>
      </c>
      <c r="FJ155" s="63">
        <f t="shared" si="745"/>
        <v>0</v>
      </c>
      <c r="FK155" s="63">
        <f t="shared" si="745"/>
        <v>0</v>
      </c>
      <c r="FL155" s="63">
        <f t="shared" si="745"/>
        <v>0</v>
      </c>
      <c r="FM155" s="63">
        <f t="shared" si="745"/>
        <v>80</v>
      </c>
      <c r="FN155" s="63">
        <f t="shared" si="745"/>
        <v>76</v>
      </c>
      <c r="FO155" s="63">
        <f t="shared" si="746"/>
        <v>72.2</v>
      </c>
      <c r="FP155" s="63">
        <f t="shared" si="746"/>
        <v>68.59</v>
      </c>
      <c r="FQ155" s="63">
        <f t="shared" si="746"/>
        <v>65.160499999999999</v>
      </c>
      <c r="FR155" s="63">
        <f t="shared" si="746"/>
        <v>61.902474999999995</v>
      </c>
      <c r="FS155" s="63">
        <f t="shared" si="746"/>
        <v>58.807351249999989</v>
      </c>
      <c r="FT155" s="63">
        <f t="shared" si="746"/>
        <v>55.866983687499989</v>
      </c>
      <c r="FU155" s="63">
        <f t="shared" si="746"/>
        <v>54.190974176874988</v>
      </c>
      <c r="FV155" s="63">
        <f t="shared" si="746"/>
        <v>52.565244951568744</v>
      </c>
      <c r="FW155" s="63">
        <f t="shared" si="746"/>
        <v>50.988287603021682</v>
      </c>
      <c r="FX155" s="63">
        <f t="shared" si="746"/>
        <v>49.458638974931034</v>
      </c>
      <c r="FY155" s="63">
        <f t="shared" si="747"/>
        <v>47.974879805683095</v>
      </c>
      <c r="FZ155" s="63">
        <f t="shared" si="747"/>
        <v>46.535633411512606</v>
      </c>
      <c r="GA155" s="63">
        <f t="shared" si="747"/>
        <v>45.139564409167228</v>
      </c>
      <c r="GB155" s="63">
        <f t="shared" si="747"/>
        <v>43.785377476892208</v>
      </c>
      <c r="GC155" s="63">
        <f t="shared" si="747"/>
        <v>42.47181615258544</v>
      </c>
      <c r="GD155" s="63">
        <f t="shared" si="747"/>
        <v>41.197661668007875</v>
      </c>
      <c r="GE155" s="63">
        <f t="shared" si="747"/>
        <v>39.961731817967639</v>
      </c>
      <c r="GF155" s="63">
        <f t="shared" si="747"/>
        <v>38.762879863428608</v>
      </c>
      <c r="GG155" s="63">
        <f t="shared" si="747"/>
        <v>37.599993467525749</v>
      </c>
      <c r="GH155" s="63">
        <f t="shared" si="747"/>
        <v>36.471993663499973</v>
      </c>
      <c r="GI155" s="63">
        <f t="shared" si="748"/>
        <v>35.377833853594971</v>
      </c>
      <c r="GJ155" s="63">
        <f t="shared" si="748"/>
        <v>34.316498837987119</v>
      </c>
      <c r="GK155" s="63">
        <f t="shared" si="748"/>
        <v>33.287003872847507</v>
      </c>
      <c r="GL155" s="63">
        <f t="shared" si="748"/>
        <v>32.288393756662082</v>
      </c>
      <c r="GM155" s="63">
        <f t="shared" si="748"/>
        <v>0</v>
      </c>
      <c r="GN155" s="63">
        <f t="shared" si="748"/>
        <v>0</v>
      </c>
      <c r="GO155" s="63">
        <f t="shared" si="748"/>
        <v>0</v>
      </c>
      <c r="GP155" s="63">
        <f t="shared" si="748"/>
        <v>0</v>
      </c>
      <c r="GQ155" s="63">
        <f t="shared" si="748"/>
        <v>0</v>
      </c>
      <c r="GR155" s="63">
        <f t="shared" si="748"/>
        <v>0</v>
      </c>
      <c r="GS155" s="63">
        <f t="shared" si="749"/>
        <v>64</v>
      </c>
      <c r="GT155" s="63">
        <f t="shared" si="749"/>
        <v>60.800000000000004</v>
      </c>
      <c r="GU155" s="63">
        <f t="shared" si="749"/>
        <v>57.760000000000005</v>
      </c>
      <c r="GV155" s="63">
        <f t="shared" si="749"/>
        <v>54.872000000000007</v>
      </c>
      <c r="GW155" s="63">
        <f t="shared" si="749"/>
        <v>52.128399999999999</v>
      </c>
      <c r="GX155" s="63">
        <f t="shared" si="749"/>
        <v>49.521979999999999</v>
      </c>
      <c r="GY155" s="63">
        <f t="shared" si="749"/>
        <v>47.045880999999994</v>
      </c>
      <c r="GZ155" s="63">
        <f t="shared" si="749"/>
        <v>44.693586949999997</v>
      </c>
      <c r="HA155" s="63">
        <f t="shared" si="749"/>
        <v>43.352779341499996</v>
      </c>
      <c r="HB155" s="63">
        <f t="shared" si="749"/>
        <v>42.052195961254995</v>
      </c>
      <c r="HC155" s="63">
        <f t="shared" si="750"/>
        <v>40.790630082417351</v>
      </c>
      <c r="HD155" s="63">
        <f t="shared" si="750"/>
        <v>39.566911179944832</v>
      </c>
      <c r="HE155" s="63">
        <f t="shared" si="750"/>
        <v>38.379903844546476</v>
      </c>
      <c r="HF155" s="63">
        <f t="shared" si="750"/>
        <v>37.228506729210089</v>
      </c>
      <c r="HG155" s="63">
        <f t="shared" si="750"/>
        <v>36.111651527333784</v>
      </c>
      <c r="HH155" s="63">
        <f t="shared" si="750"/>
        <v>35.028301981513771</v>
      </c>
      <c r="HI155" s="63">
        <f t="shared" si="750"/>
        <v>33.977452922068352</v>
      </c>
      <c r="HJ155" s="63">
        <f t="shared" si="750"/>
        <v>32.958129334406301</v>
      </c>
      <c r="HK155" s="63">
        <f t="shared" si="750"/>
        <v>31.969385454374112</v>
      </c>
      <c r="HL155" s="63">
        <f t="shared" si="750"/>
        <v>31.01030389074289</v>
      </c>
      <c r="HM155" s="63">
        <f t="shared" si="751"/>
        <v>30.079994774020602</v>
      </c>
      <c r="HN155" s="63">
        <f t="shared" si="751"/>
        <v>29.17759493079998</v>
      </c>
      <c r="HO155" s="63">
        <f t="shared" si="751"/>
        <v>28.302267082875979</v>
      </c>
      <c r="HP155" s="63">
        <f t="shared" si="751"/>
        <v>27.453199070389697</v>
      </c>
      <c r="HQ155" s="63">
        <f t="shared" si="751"/>
        <v>26.629603098278007</v>
      </c>
      <c r="HR155" s="63">
        <f t="shared" si="751"/>
        <v>25.830715005329665</v>
      </c>
      <c r="HS155" s="63">
        <f t="shared" si="751"/>
        <v>0</v>
      </c>
      <c r="HT155" s="63">
        <f t="shared" si="751"/>
        <v>0</v>
      </c>
      <c r="HU155" s="63">
        <f t="shared" si="751"/>
        <v>0</v>
      </c>
      <c r="HV155" s="63">
        <f t="shared" si="751"/>
        <v>0</v>
      </c>
      <c r="HW155" s="63">
        <f t="shared" si="752"/>
        <v>0</v>
      </c>
      <c r="HX155" s="63">
        <f t="shared" si="752"/>
        <v>0</v>
      </c>
      <c r="HY155" s="63">
        <f t="shared" si="752"/>
        <v>51.2</v>
      </c>
      <c r="HZ155" s="63">
        <f t="shared" si="752"/>
        <v>48.640000000000008</v>
      </c>
      <c r="IA155" s="63">
        <f t="shared" si="752"/>
        <v>46.208000000000006</v>
      </c>
      <c r="IB155" s="63">
        <f t="shared" si="752"/>
        <v>43.897600000000011</v>
      </c>
      <c r="IC155" s="63">
        <f t="shared" si="752"/>
        <v>41.702719999999999</v>
      </c>
      <c r="ID155" s="63">
        <f t="shared" si="752"/>
        <v>39.617584000000001</v>
      </c>
      <c r="IE155" s="63">
        <f t="shared" si="752"/>
        <v>37.636704799999997</v>
      </c>
      <c r="IF155" s="63">
        <f t="shared" si="752"/>
        <v>35.754869559999996</v>
      </c>
      <c r="IG155" s="63">
        <f t="shared" si="753"/>
        <v>34.682223473199997</v>
      </c>
      <c r="IH155" s="63">
        <f t="shared" si="753"/>
        <v>33.641756769003997</v>
      </c>
      <c r="II155" s="63">
        <f t="shared" si="753"/>
        <v>32.63250406593388</v>
      </c>
      <c r="IJ155" s="63">
        <f t="shared" si="753"/>
        <v>31.653528943955866</v>
      </c>
      <c r="IK155" s="63">
        <f t="shared" si="753"/>
        <v>30.703923075637181</v>
      </c>
      <c r="IL155" s="63">
        <f t="shared" si="753"/>
        <v>29.782805383368071</v>
      </c>
      <c r="IM155" s="63">
        <f t="shared" si="753"/>
        <v>28.889321221867029</v>
      </c>
      <c r="IN155" s="63">
        <f t="shared" si="753"/>
        <v>28.022641585211019</v>
      </c>
      <c r="IO155" s="63">
        <f t="shared" si="753"/>
        <v>27.181962337654682</v>
      </c>
      <c r="IP155" s="63">
        <f t="shared" si="753"/>
        <v>26.366503467525042</v>
      </c>
      <c r="IQ155" s="63">
        <f t="shared" si="754"/>
        <v>25.575508363499292</v>
      </c>
      <c r="IR155" s="63">
        <f t="shared" si="754"/>
        <v>24.808243112594312</v>
      </c>
      <c r="IS155" s="63">
        <f t="shared" si="754"/>
        <v>24.063995819216483</v>
      </c>
      <c r="IT155" s="63">
        <f t="shared" si="754"/>
        <v>23.342075944639987</v>
      </c>
      <c r="IU155" s="63">
        <f t="shared" si="754"/>
        <v>22.641813666300784</v>
      </c>
      <c r="IV155" s="63">
        <f t="shared" si="754"/>
        <v>21.96255925631176</v>
      </c>
      <c r="IW155" s="63">
        <f t="shared" si="754"/>
        <v>21.303682478622406</v>
      </c>
      <c r="IX155" s="63">
        <f t="shared" si="754"/>
        <v>20.664572004263732</v>
      </c>
      <c r="IY155" s="63">
        <f t="shared" si="754"/>
        <v>0</v>
      </c>
      <c r="IZ155" s="63">
        <f t="shared" si="754"/>
        <v>0</v>
      </c>
      <c r="JA155" s="63">
        <f t="shared" si="755"/>
        <v>0</v>
      </c>
      <c r="JB155" s="63">
        <f t="shared" si="755"/>
        <v>0</v>
      </c>
    </row>
    <row r="156" spans="1:262" x14ac:dyDescent="0.2">
      <c r="A156" t="s">
        <v>108</v>
      </c>
      <c r="B156" t="s">
        <v>217</v>
      </c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63">
        <f t="shared" si="742"/>
        <v>0</v>
      </c>
      <c r="EB156" s="63">
        <f t="shared" si="742"/>
        <v>0</v>
      </c>
      <c r="EC156" s="63">
        <f t="shared" si="742"/>
        <v>0</v>
      </c>
      <c r="ED156" s="63">
        <f t="shared" si="742"/>
        <v>0</v>
      </c>
      <c r="EE156" s="63">
        <f t="shared" si="742"/>
        <v>0</v>
      </c>
      <c r="EF156" s="63">
        <f t="shared" si="742"/>
        <v>0</v>
      </c>
      <c r="EG156" s="63">
        <f t="shared" si="742"/>
        <v>100</v>
      </c>
      <c r="EH156" s="63">
        <f t="shared" si="742"/>
        <v>95</v>
      </c>
      <c r="EI156" s="63">
        <f t="shared" si="742"/>
        <v>90.25</v>
      </c>
      <c r="EJ156" s="63">
        <f t="shared" si="742"/>
        <v>85.737499999999997</v>
      </c>
      <c r="EK156" s="63">
        <f t="shared" si="743"/>
        <v>81.450624999999988</v>
      </c>
      <c r="EL156" s="63">
        <f t="shared" si="743"/>
        <v>77.378093749999991</v>
      </c>
      <c r="EM156" s="63">
        <f t="shared" si="743"/>
        <v>73.509189062499985</v>
      </c>
      <c r="EN156" s="63">
        <f t="shared" si="743"/>
        <v>69.833729609374984</v>
      </c>
      <c r="EO156" s="63">
        <f t="shared" si="743"/>
        <v>67.738717721093735</v>
      </c>
      <c r="EP156" s="63">
        <f t="shared" si="743"/>
        <v>65.706556189460926</v>
      </c>
      <c r="EQ156" s="63">
        <f t="shared" si="743"/>
        <v>63.735359503777097</v>
      </c>
      <c r="ER156" s="63">
        <f t="shared" si="743"/>
        <v>61.823298718663786</v>
      </c>
      <c r="ES156" s="63">
        <f t="shared" si="743"/>
        <v>59.968599757103867</v>
      </c>
      <c r="ET156" s="63">
        <f t="shared" si="743"/>
        <v>58.16954176439075</v>
      </c>
      <c r="EU156" s="63">
        <f t="shared" si="744"/>
        <v>56.42445551145903</v>
      </c>
      <c r="EV156" s="63">
        <f t="shared" si="744"/>
        <v>54.731721846115256</v>
      </c>
      <c r="EW156" s="63">
        <f t="shared" si="744"/>
        <v>53.089770190731798</v>
      </c>
      <c r="EX156" s="63">
        <f t="shared" si="744"/>
        <v>51.497077085009842</v>
      </c>
      <c r="EY156" s="63">
        <f t="shared" si="744"/>
        <v>49.952164772459547</v>
      </c>
      <c r="EZ156" s="63">
        <f t="shared" si="744"/>
        <v>48.453599829285757</v>
      </c>
      <c r="FA156" s="63">
        <f t="shared" si="744"/>
        <v>46.999991834407183</v>
      </c>
      <c r="FB156" s="63">
        <f t="shared" si="744"/>
        <v>45.589992079374966</v>
      </c>
      <c r="FC156" s="63">
        <f t="shared" si="744"/>
        <v>44.222292316993716</v>
      </c>
      <c r="FD156" s="63">
        <f t="shared" si="744"/>
        <v>42.8956235474839</v>
      </c>
      <c r="FE156" s="63">
        <f t="shared" si="745"/>
        <v>41.60875484105938</v>
      </c>
      <c r="FF156" s="63">
        <f t="shared" si="745"/>
        <v>40.360492195827597</v>
      </c>
      <c r="FG156" s="63">
        <f t="shared" si="745"/>
        <v>0</v>
      </c>
      <c r="FH156" s="63">
        <f t="shared" si="745"/>
        <v>0</v>
      </c>
      <c r="FI156" s="63">
        <f t="shared" si="745"/>
        <v>0</v>
      </c>
      <c r="FJ156" s="63">
        <f t="shared" si="745"/>
        <v>0</v>
      </c>
      <c r="FK156" s="63">
        <f t="shared" si="745"/>
        <v>0</v>
      </c>
      <c r="FL156" s="63">
        <f t="shared" si="745"/>
        <v>0</v>
      </c>
      <c r="FM156" s="63">
        <f t="shared" si="745"/>
        <v>80</v>
      </c>
      <c r="FN156" s="63">
        <f t="shared" si="745"/>
        <v>76</v>
      </c>
      <c r="FO156" s="63">
        <f t="shared" si="746"/>
        <v>72.2</v>
      </c>
      <c r="FP156" s="63">
        <f t="shared" si="746"/>
        <v>68.59</v>
      </c>
      <c r="FQ156" s="63">
        <f t="shared" si="746"/>
        <v>65.160499999999999</v>
      </c>
      <c r="FR156" s="63">
        <f t="shared" si="746"/>
        <v>61.902474999999995</v>
      </c>
      <c r="FS156" s="63">
        <f t="shared" si="746"/>
        <v>58.807351249999989</v>
      </c>
      <c r="FT156" s="63">
        <f t="shared" si="746"/>
        <v>55.866983687499989</v>
      </c>
      <c r="FU156" s="63">
        <f t="shared" si="746"/>
        <v>54.190974176874988</v>
      </c>
      <c r="FV156" s="63">
        <f t="shared" si="746"/>
        <v>52.565244951568744</v>
      </c>
      <c r="FW156" s="63">
        <f t="shared" si="746"/>
        <v>50.988287603021682</v>
      </c>
      <c r="FX156" s="63">
        <f t="shared" si="746"/>
        <v>49.458638974931034</v>
      </c>
      <c r="FY156" s="63">
        <f t="shared" si="747"/>
        <v>47.974879805683095</v>
      </c>
      <c r="FZ156" s="63">
        <f t="shared" si="747"/>
        <v>46.535633411512606</v>
      </c>
      <c r="GA156" s="63">
        <f t="shared" si="747"/>
        <v>45.139564409167228</v>
      </c>
      <c r="GB156" s="63">
        <f t="shared" si="747"/>
        <v>43.785377476892208</v>
      </c>
      <c r="GC156" s="63">
        <f t="shared" si="747"/>
        <v>42.47181615258544</v>
      </c>
      <c r="GD156" s="63">
        <f t="shared" si="747"/>
        <v>41.197661668007875</v>
      </c>
      <c r="GE156" s="63">
        <f t="shared" si="747"/>
        <v>39.961731817967639</v>
      </c>
      <c r="GF156" s="63">
        <f t="shared" si="747"/>
        <v>38.762879863428608</v>
      </c>
      <c r="GG156" s="63">
        <f t="shared" si="747"/>
        <v>37.599993467525749</v>
      </c>
      <c r="GH156" s="63">
        <f t="shared" si="747"/>
        <v>36.471993663499973</v>
      </c>
      <c r="GI156" s="63">
        <f t="shared" si="748"/>
        <v>35.377833853594971</v>
      </c>
      <c r="GJ156" s="63">
        <f t="shared" si="748"/>
        <v>34.316498837987119</v>
      </c>
      <c r="GK156" s="63">
        <f t="shared" si="748"/>
        <v>33.287003872847507</v>
      </c>
      <c r="GL156" s="63">
        <f t="shared" si="748"/>
        <v>32.288393756662082</v>
      </c>
      <c r="GM156" s="63">
        <f t="shared" si="748"/>
        <v>0</v>
      </c>
      <c r="GN156" s="63">
        <f t="shared" si="748"/>
        <v>0</v>
      </c>
      <c r="GO156" s="63">
        <f t="shared" si="748"/>
        <v>0</v>
      </c>
      <c r="GP156" s="63">
        <f t="shared" si="748"/>
        <v>0</v>
      </c>
      <c r="GQ156" s="63">
        <f t="shared" si="748"/>
        <v>0</v>
      </c>
      <c r="GR156" s="63">
        <f t="shared" si="748"/>
        <v>0</v>
      </c>
      <c r="GS156" s="63">
        <f t="shared" si="749"/>
        <v>64</v>
      </c>
      <c r="GT156" s="63">
        <f t="shared" si="749"/>
        <v>60.800000000000004</v>
      </c>
      <c r="GU156" s="63">
        <f t="shared" si="749"/>
        <v>57.760000000000005</v>
      </c>
      <c r="GV156" s="63">
        <f t="shared" si="749"/>
        <v>54.872000000000007</v>
      </c>
      <c r="GW156" s="63">
        <f t="shared" si="749"/>
        <v>52.128399999999999</v>
      </c>
      <c r="GX156" s="63">
        <f t="shared" si="749"/>
        <v>49.521979999999999</v>
      </c>
      <c r="GY156" s="63">
        <f t="shared" si="749"/>
        <v>47.045880999999994</v>
      </c>
      <c r="GZ156" s="63">
        <f t="shared" si="749"/>
        <v>44.693586949999997</v>
      </c>
      <c r="HA156" s="63">
        <f t="shared" si="749"/>
        <v>43.352779341499996</v>
      </c>
      <c r="HB156" s="63">
        <f t="shared" si="749"/>
        <v>42.052195961254995</v>
      </c>
      <c r="HC156" s="63">
        <f t="shared" si="750"/>
        <v>40.790630082417351</v>
      </c>
      <c r="HD156" s="63">
        <f t="shared" si="750"/>
        <v>39.566911179944832</v>
      </c>
      <c r="HE156" s="63">
        <f t="shared" si="750"/>
        <v>38.379903844546476</v>
      </c>
      <c r="HF156" s="63">
        <f t="shared" si="750"/>
        <v>37.228506729210089</v>
      </c>
      <c r="HG156" s="63">
        <f t="shared" si="750"/>
        <v>36.111651527333784</v>
      </c>
      <c r="HH156" s="63">
        <f t="shared" si="750"/>
        <v>35.028301981513771</v>
      </c>
      <c r="HI156" s="63">
        <f t="shared" si="750"/>
        <v>33.977452922068352</v>
      </c>
      <c r="HJ156" s="63">
        <f t="shared" si="750"/>
        <v>32.958129334406301</v>
      </c>
      <c r="HK156" s="63">
        <f t="shared" si="750"/>
        <v>31.969385454374112</v>
      </c>
      <c r="HL156" s="63">
        <f t="shared" si="750"/>
        <v>31.01030389074289</v>
      </c>
      <c r="HM156" s="63">
        <f t="shared" si="751"/>
        <v>30.079994774020602</v>
      </c>
      <c r="HN156" s="63">
        <f t="shared" si="751"/>
        <v>29.17759493079998</v>
      </c>
      <c r="HO156" s="63">
        <f t="shared" si="751"/>
        <v>28.302267082875979</v>
      </c>
      <c r="HP156" s="63">
        <f t="shared" si="751"/>
        <v>27.453199070389697</v>
      </c>
      <c r="HQ156" s="63">
        <f t="shared" si="751"/>
        <v>26.629603098278007</v>
      </c>
      <c r="HR156" s="63">
        <f t="shared" si="751"/>
        <v>25.830715005329665</v>
      </c>
      <c r="HS156" s="63">
        <f t="shared" si="751"/>
        <v>0</v>
      </c>
      <c r="HT156" s="63">
        <f t="shared" si="751"/>
        <v>0</v>
      </c>
      <c r="HU156" s="63">
        <f t="shared" si="751"/>
        <v>0</v>
      </c>
      <c r="HV156" s="63">
        <f t="shared" si="751"/>
        <v>0</v>
      </c>
      <c r="HW156" s="63">
        <f t="shared" si="752"/>
        <v>0</v>
      </c>
      <c r="HX156" s="63">
        <f t="shared" si="752"/>
        <v>0</v>
      </c>
      <c r="HY156" s="63">
        <f t="shared" si="752"/>
        <v>51.2</v>
      </c>
      <c r="HZ156" s="63">
        <f t="shared" si="752"/>
        <v>48.640000000000008</v>
      </c>
      <c r="IA156" s="63">
        <f t="shared" si="752"/>
        <v>46.208000000000006</v>
      </c>
      <c r="IB156" s="63">
        <f t="shared" si="752"/>
        <v>43.897600000000011</v>
      </c>
      <c r="IC156" s="63">
        <f t="shared" si="752"/>
        <v>41.702719999999999</v>
      </c>
      <c r="ID156" s="63">
        <f t="shared" si="752"/>
        <v>39.617584000000001</v>
      </c>
      <c r="IE156" s="63">
        <f t="shared" si="752"/>
        <v>37.636704799999997</v>
      </c>
      <c r="IF156" s="63">
        <f t="shared" si="752"/>
        <v>35.754869559999996</v>
      </c>
      <c r="IG156" s="63">
        <f t="shared" si="753"/>
        <v>34.682223473199997</v>
      </c>
      <c r="IH156" s="63">
        <f t="shared" si="753"/>
        <v>33.641756769003997</v>
      </c>
      <c r="II156" s="63">
        <f t="shared" si="753"/>
        <v>32.63250406593388</v>
      </c>
      <c r="IJ156" s="63">
        <f t="shared" si="753"/>
        <v>31.653528943955866</v>
      </c>
      <c r="IK156" s="63">
        <f t="shared" si="753"/>
        <v>30.703923075637181</v>
      </c>
      <c r="IL156" s="63">
        <f t="shared" si="753"/>
        <v>29.782805383368071</v>
      </c>
      <c r="IM156" s="63">
        <f t="shared" si="753"/>
        <v>28.889321221867029</v>
      </c>
      <c r="IN156" s="63">
        <f t="shared" si="753"/>
        <v>28.022641585211019</v>
      </c>
      <c r="IO156" s="63">
        <f t="shared" si="753"/>
        <v>27.181962337654682</v>
      </c>
      <c r="IP156" s="63">
        <f t="shared" si="753"/>
        <v>26.366503467525042</v>
      </c>
      <c r="IQ156" s="63">
        <f t="shared" si="754"/>
        <v>25.575508363499292</v>
      </c>
      <c r="IR156" s="63">
        <f t="shared" si="754"/>
        <v>24.808243112594312</v>
      </c>
      <c r="IS156" s="63">
        <f t="shared" si="754"/>
        <v>24.063995819216483</v>
      </c>
      <c r="IT156" s="63">
        <f t="shared" si="754"/>
        <v>23.342075944639987</v>
      </c>
      <c r="IU156" s="63">
        <f t="shared" si="754"/>
        <v>22.641813666300784</v>
      </c>
      <c r="IV156" s="63">
        <f t="shared" si="754"/>
        <v>21.96255925631176</v>
      </c>
      <c r="IW156" s="63">
        <f t="shared" si="754"/>
        <v>21.303682478622406</v>
      </c>
      <c r="IX156" s="63">
        <f t="shared" si="754"/>
        <v>20.664572004263732</v>
      </c>
      <c r="IY156" s="63">
        <f t="shared" si="754"/>
        <v>0</v>
      </c>
      <c r="IZ156" s="63">
        <f t="shared" si="754"/>
        <v>0</v>
      </c>
      <c r="JA156" s="63">
        <f t="shared" si="755"/>
        <v>0</v>
      </c>
      <c r="JB156" s="63">
        <f t="shared" si="755"/>
        <v>0</v>
      </c>
    </row>
    <row r="157" spans="1:262" x14ac:dyDescent="0.2">
      <c r="A157" t="s">
        <v>108</v>
      </c>
      <c r="B157" t="s">
        <v>218</v>
      </c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DC157" s="22"/>
      <c r="DD157" s="22"/>
      <c r="DE157" s="22"/>
      <c r="DF157" s="22"/>
      <c r="DG157" s="22"/>
      <c r="DH157" s="22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63">
        <f t="shared" si="742"/>
        <v>0</v>
      </c>
      <c r="EB157" s="63">
        <f t="shared" si="742"/>
        <v>0</v>
      </c>
      <c r="EC157" s="63">
        <f t="shared" si="742"/>
        <v>0</v>
      </c>
      <c r="ED157" s="63">
        <f t="shared" si="742"/>
        <v>0</v>
      </c>
      <c r="EE157" s="63">
        <f t="shared" si="742"/>
        <v>0</v>
      </c>
      <c r="EF157" s="63">
        <f t="shared" si="742"/>
        <v>0</v>
      </c>
      <c r="EG157" s="63">
        <f t="shared" si="742"/>
        <v>100</v>
      </c>
      <c r="EH157" s="63">
        <f t="shared" si="742"/>
        <v>95</v>
      </c>
      <c r="EI157" s="63">
        <f t="shared" si="742"/>
        <v>90.25</v>
      </c>
      <c r="EJ157" s="63">
        <f t="shared" si="742"/>
        <v>85.737499999999997</v>
      </c>
      <c r="EK157" s="63">
        <f t="shared" si="743"/>
        <v>81.450624999999988</v>
      </c>
      <c r="EL157" s="63">
        <f t="shared" si="743"/>
        <v>77.378093749999991</v>
      </c>
      <c r="EM157" s="63">
        <f t="shared" si="743"/>
        <v>73.509189062499985</v>
      </c>
      <c r="EN157" s="63">
        <f t="shared" si="743"/>
        <v>69.833729609374984</v>
      </c>
      <c r="EO157" s="63">
        <f t="shared" si="743"/>
        <v>67.738717721093735</v>
      </c>
      <c r="EP157" s="63">
        <f t="shared" si="743"/>
        <v>65.706556189460926</v>
      </c>
      <c r="EQ157" s="63">
        <f t="shared" si="743"/>
        <v>63.735359503777097</v>
      </c>
      <c r="ER157" s="63">
        <f t="shared" si="743"/>
        <v>61.823298718663786</v>
      </c>
      <c r="ES157" s="63">
        <f t="shared" si="743"/>
        <v>59.968599757103867</v>
      </c>
      <c r="ET157" s="63">
        <f t="shared" si="743"/>
        <v>58.16954176439075</v>
      </c>
      <c r="EU157" s="63">
        <f t="shared" si="744"/>
        <v>56.42445551145903</v>
      </c>
      <c r="EV157" s="63">
        <f t="shared" si="744"/>
        <v>54.731721846115256</v>
      </c>
      <c r="EW157" s="63">
        <f t="shared" si="744"/>
        <v>53.089770190731798</v>
      </c>
      <c r="EX157" s="63">
        <f t="shared" si="744"/>
        <v>51.497077085009842</v>
      </c>
      <c r="EY157" s="63">
        <f t="shared" si="744"/>
        <v>49.952164772459547</v>
      </c>
      <c r="EZ157" s="63">
        <f t="shared" si="744"/>
        <v>48.453599829285757</v>
      </c>
      <c r="FA157" s="63">
        <f t="shared" si="744"/>
        <v>46.999991834407183</v>
      </c>
      <c r="FB157" s="63">
        <f t="shared" si="744"/>
        <v>45.589992079374966</v>
      </c>
      <c r="FC157" s="63">
        <f t="shared" si="744"/>
        <v>44.222292316993716</v>
      </c>
      <c r="FD157" s="63">
        <f t="shared" si="744"/>
        <v>42.8956235474839</v>
      </c>
      <c r="FE157" s="63">
        <f t="shared" si="745"/>
        <v>41.60875484105938</v>
      </c>
      <c r="FF157" s="63">
        <f t="shared" si="745"/>
        <v>40.360492195827597</v>
      </c>
      <c r="FG157" s="63">
        <f t="shared" si="745"/>
        <v>0</v>
      </c>
      <c r="FH157" s="63">
        <f t="shared" si="745"/>
        <v>0</v>
      </c>
      <c r="FI157" s="63">
        <f t="shared" si="745"/>
        <v>0</v>
      </c>
      <c r="FJ157" s="63">
        <f t="shared" si="745"/>
        <v>0</v>
      </c>
      <c r="FK157" s="63">
        <f t="shared" si="745"/>
        <v>0</v>
      </c>
      <c r="FL157" s="63">
        <f t="shared" si="745"/>
        <v>0</v>
      </c>
      <c r="FM157" s="63">
        <f t="shared" si="745"/>
        <v>80</v>
      </c>
      <c r="FN157" s="63">
        <f t="shared" si="745"/>
        <v>76</v>
      </c>
      <c r="FO157" s="63">
        <f t="shared" si="746"/>
        <v>72.2</v>
      </c>
      <c r="FP157" s="63">
        <f t="shared" si="746"/>
        <v>68.59</v>
      </c>
      <c r="FQ157" s="63">
        <f t="shared" si="746"/>
        <v>65.160499999999999</v>
      </c>
      <c r="FR157" s="63">
        <f t="shared" si="746"/>
        <v>61.902474999999995</v>
      </c>
      <c r="FS157" s="63">
        <f t="shared" si="746"/>
        <v>58.807351249999989</v>
      </c>
      <c r="FT157" s="63">
        <f t="shared" si="746"/>
        <v>55.866983687499989</v>
      </c>
      <c r="FU157" s="63">
        <f t="shared" si="746"/>
        <v>54.190974176874988</v>
      </c>
      <c r="FV157" s="63">
        <f t="shared" si="746"/>
        <v>52.565244951568744</v>
      </c>
      <c r="FW157" s="63">
        <f t="shared" si="746"/>
        <v>50.988287603021682</v>
      </c>
      <c r="FX157" s="63">
        <f t="shared" si="746"/>
        <v>49.458638974931034</v>
      </c>
      <c r="FY157" s="63">
        <f t="shared" si="747"/>
        <v>47.974879805683095</v>
      </c>
      <c r="FZ157" s="63">
        <f t="shared" si="747"/>
        <v>46.535633411512606</v>
      </c>
      <c r="GA157" s="63">
        <f t="shared" si="747"/>
        <v>45.139564409167228</v>
      </c>
      <c r="GB157" s="63">
        <f t="shared" si="747"/>
        <v>43.785377476892208</v>
      </c>
      <c r="GC157" s="63">
        <f t="shared" si="747"/>
        <v>42.47181615258544</v>
      </c>
      <c r="GD157" s="63">
        <f t="shared" si="747"/>
        <v>41.197661668007875</v>
      </c>
      <c r="GE157" s="63">
        <f t="shared" si="747"/>
        <v>39.961731817967639</v>
      </c>
      <c r="GF157" s="63">
        <f t="shared" si="747"/>
        <v>38.762879863428608</v>
      </c>
      <c r="GG157" s="63">
        <f t="shared" si="747"/>
        <v>37.599993467525749</v>
      </c>
      <c r="GH157" s="63">
        <f t="shared" si="747"/>
        <v>36.471993663499973</v>
      </c>
      <c r="GI157" s="63">
        <f t="shared" si="748"/>
        <v>35.377833853594971</v>
      </c>
      <c r="GJ157" s="63">
        <f t="shared" si="748"/>
        <v>34.316498837987119</v>
      </c>
      <c r="GK157" s="63">
        <f t="shared" si="748"/>
        <v>33.287003872847507</v>
      </c>
      <c r="GL157" s="63">
        <f t="shared" si="748"/>
        <v>32.288393756662082</v>
      </c>
      <c r="GM157" s="63">
        <f t="shared" si="748"/>
        <v>0</v>
      </c>
      <c r="GN157" s="63">
        <f t="shared" si="748"/>
        <v>0</v>
      </c>
      <c r="GO157" s="63">
        <f t="shared" si="748"/>
        <v>0</v>
      </c>
      <c r="GP157" s="63">
        <f t="shared" si="748"/>
        <v>0</v>
      </c>
      <c r="GQ157" s="63">
        <f t="shared" si="748"/>
        <v>0</v>
      </c>
      <c r="GR157" s="63">
        <f t="shared" si="748"/>
        <v>0</v>
      </c>
      <c r="GS157" s="63">
        <f t="shared" si="749"/>
        <v>64</v>
      </c>
      <c r="GT157" s="63">
        <f t="shared" si="749"/>
        <v>60.800000000000004</v>
      </c>
      <c r="GU157" s="63">
        <f t="shared" si="749"/>
        <v>57.760000000000005</v>
      </c>
      <c r="GV157" s="63">
        <f t="shared" si="749"/>
        <v>54.872000000000007</v>
      </c>
      <c r="GW157" s="63">
        <f t="shared" si="749"/>
        <v>52.128399999999999</v>
      </c>
      <c r="GX157" s="63">
        <f t="shared" si="749"/>
        <v>49.521979999999999</v>
      </c>
      <c r="GY157" s="63">
        <f t="shared" si="749"/>
        <v>47.045880999999994</v>
      </c>
      <c r="GZ157" s="63">
        <f t="shared" si="749"/>
        <v>44.693586949999997</v>
      </c>
      <c r="HA157" s="63">
        <f t="shared" si="749"/>
        <v>43.352779341499996</v>
      </c>
      <c r="HB157" s="63">
        <f t="shared" si="749"/>
        <v>42.052195961254995</v>
      </c>
      <c r="HC157" s="63">
        <f t="shared" si="750"/>
        <v>40.790630082417351</v>
      </c>
      <c r="HD157" s="63">
        <f t="shared" si="750"/>
        <v>39.566911179944832</v>
      </c>
      <c r="HE157" s="63">
        <f t="shared" si="750"/>
        <v>38.379903844546476</v>
      </c>
      <c r="HF157" s="63">
        <f t="shared" si="750"/>
        <v>37.228506729210089</v>
      </c>
      <c r="HG157" s="63">
        <f t="shared" si="750"/>
        <v>36.111651527333784</v>
      </c>
      <c r="HH157" s="63">
        <f t="shared" si="750"/>
        <v>35.028301981513771</v>
      </c>
      <c r="HI157" s="63">
        <f t="shared" si="750"/>
        <v>33.977452922068352</v>
      </c>
      <c r="HJ157" s="63">
        <f t="shared" si="750"/>
        <v>32.958129334406301</v>
      </c>
      <c r="HK157" s="63">
        <f t="shared" si="750"/>
        <v>31.969385454374112</v>
      </c>
      <c r="HL157" s="63">
        <f t="shared" si="750"/>
        <v>31.01030389074289</v>
      </c>
      <c r="HM157" s="63">
        <f t="shared" si="751"/>
        <v>30.079994774020602</v>
      </c>
      <c r="HN157" s="63">
        <f t="shared" si="751"/>
        <v>29.17759493079998</v>
      </c>
      <c r="HO157" s="63">
        <f t="shared" si="751"/>
        <v>28.302267082875979</v>
      </c>
      <c r="HP157" s="63">
        <f t="shared" si="751"/>
        <v>27.453199070389697</v>
      </c>
      <c r="HQ157" s="63">
        <f t="shared" si="751"/>
        <v>26.629603098278007</v>
      </c>
      <c r="HR157" s="63">
        <f t="shared" si="751"/>
        <v>25.830715005329665</v>
      </c>
      <c r="HS157" s="63">
        <f t="shared" si="751"/>
        <v>0</v>
      </c>
      <c r="HT157" s="63">
        <f t="shared" si="751"/>
        <v>0</v>
      </c>
      <c r="HU157" s="63">
        <f t="shared" si="751"/>
        <v>0</v>
      </c>
      <c r="HV157" s="63">
        <f t="shared" si="751"/>
        <v>0</v>
      </c>
      <c r="HW157" s="63">
        <f t="shared" si="752"/>
        <v>0</v>
      </c>
      <c r="HX157" s="63">
        <f t="shared" si="752"/>
        <v>0</v>
      </c>
      <c r="HY157" s="63">
        <f t="shared" si="752"/>
        <v>51.2</v>
      </c>
      <c r="HZ157" s="63">
        <f t="shared" si="752"/>
        <v>48.640000000000008</v>
      </c>
      <c r="IA157" s="63">
        <f t="shared" si="752"/>
        <v>46.208000000000006</v>
      </c>
      <c r="IB157" s="63">
        <f t="shared" si="752"/>
        <v>43.897600000000011</v>
      </c>
      <c r="IC157" s="63">
        <f t="shared" si="752"/>
        <v>41.702719999999999</v>
      </c>
      <c r="ID157" s="63">
        <f t="shared" si="752"/>
        <v>39.617584000000001</v>
      </c>
      <c r="IE157" s="63">
        <f t="shared" si="752"/>
        <v>37.636704799999997</v>
      </c>
      <c r="IF157" s="63">
        <f t="shared" si="752"/>
        <v>35.754869559999996</v>
      </c>
      <c r="IG157" s="63">
        <f t="shared" si="753"/>
        <v>34.682223473199997</v>
      </c>
      <c r="IH157" s="63">
        <f t="shared" si="753"/>
        <v>33.641756769003997</v>
      </c>
      <c r="II157" s="63">
        <f t="shared" si="753"/>
        <v>32.63250406593388</v>
      </c>
      <c r="IJ157" s="63">
        <f t="shared" si="753"/>
        <v>31.653528943955866</v>
      </c>
      <c r="IK157" s="63">
        <f t="shared" si="753"/>
        <v>30.703923075637181</v>
      </c>
      <c r="IL157" s="63">
        <f t="shared" si="753"/>
        <v>29.782805383368071</v>
      </c>
      <c r="IM157" s="63">
        <f t="shared" si="753"/>
        <v>28.889321221867029</v>
      </c>
      <c r="IN157" s="63">
        <f t="shared" si="753"/>
        <v>28.022641585211019</v>
      </c>
      <c r="IO157" s="63">
        <f t="shared" si="753"/>
        <v>27.181962337654682</v>
      </c>
      <c r="IP157" s="63">
        <f t="shared" si="753"/>
        <v>26.366503467525042</v>
      </c>
      <c r="IQ157" s="63">
        <f t="shared" si="754"/>
        <v>25.575508363499292</v>
      </c>
      <c r="IR157" s="63">
        <f t="shared" si="754"/>
        <v>24.808243112594312</v>
      </c>
      <c r="IS157" s="63">
        <f t="shared" si="754"/>
        <v>24.063995819216483</v>
      </c>
      <c r="IT157" s="63">
        <f t="shared" si="754"/>
        <v>23.342075944639987</v>
      </c>
      <c r="IU157" s="63">
        <f t="shared" si="754"/>
        <v>22.641813666300784</v>
      </c>
      <c r="IV157" s="63">
        <f t="shared" si="754"/>
        <v>21.96255925631176</v>
      </c>
      <c r="IW157" s="63">
        <f t="shared" si="754"/>
        <v>21.303682478622406</v>
      </c>
      <c r="IX157" s="63">
        <f t="shared" si="754"/>
        <v>20.664572004263732</v>
      </c>
      <c r="IY157" s="63">
        <f t="shared" si="754"/>
        <v>0</v>
      </c>
      <c r="IZ157" s="63">
        <f t="shared" si="754"/>
        <v>0</v>
      </c>
      <c r="JA157" s="63">
        <f t="shared" si="755"/>
        <v>0</v>
      </c>
      <c r="JB157" s="63">
        <f t="shared" si="755"/>
        <v>0</v>
      </c>
    </row>
    <row r="158" spans="1:262" x14ac:dyDescent="0.2">
      <c r="A158" t="s">
        <v>108</v>
      </c>
      <c r="B158" t="s">
        <v>219</v>
      </c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DC158" s="22"/>
      <c r="DD158" s="22"/>
      <c r="DE158" s="22"/>
      <c r="DF158" s="22"/>
      <c r="DG158" s="22"/>
      <c r="DH158" s="22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63">
        <f t="shared" si="742"/>
        <v>0</v>
      </c>
      <c r="EB158" s="63">
        <f t="shared" si="742"/>
        <v>0</v>
      </c>
      <c r="EC158" s="63">
        <f t="shared" si="742"/>
        <v>0</v>
      </c>
      <c r="ED158" s="63">
        <f t="shared" si="742"/>
        <v>0</v>
      </c>
      <c r="EE158" s="63">
        <f t="shared" si="742"/>
        <v>0</v>
      </c>
      <c r="EF158" s="63">
        <f t="shared" si="742"/>
        <v>0</v>
      </c>
      <c r="EG158" s="63">
        <f t="shared" si="742"/>
        <v>100</v>
      </c>
      <c r="EH158" s="63">
        <f t="shared" si="742"/>
        <v>95</v>
      </c>
      <c r="EI158" s="63">
        <f t="shared" si="742"/>
        <v>90.25</v>
      </c>
      <c r="EJ158" s="63">
        <f t="shared" si="742"/>
        <v>85.737499999999997</v>
      </c>
      <c r="EK158" s="63">
        <f t="shared" si="743"/>
        <v>81.450624999999988</v>
      </c>
      <c r="EL158" s="63">
        <f t="shared" si="743"/>
        <v>77.378093749999991</v>
      </c>
      <c r="EM158" s="63">
        <f t="shared" si="743"/>
        <v>73.509189062499985</v>
      </c>
      <c r="EN158" s="63">
        <f t="shared" si="743"/>
        <v>69.833729609374984</v>
      </c>
      <c r="EO158" s="63">
        <f t="shared" si="743"/>
        <v>67.738717721093735</v>
      </c>
      <c r="EP158" s="63">
        <f t="shared" si="743"/>
        <v>65.706556189460926</v>
      </c>
      <c r="EQ158" s="63">
        <f t="shared" si="743"/>
        <v>63.735359503777097</v>
      </c>
      <c r="ER158" s="63">
        <f t="shared" si="743"/>
        <v>61.823298718663786</v>
      </c>
      <c r="ES158" s="63">
        <f t="shared" si="743"/>
        <v>59.968599757103867</v>
      </c>
      <c r="ET158" s="63">
        <f t="shared" si="743"/>
        <v>58.16954176439075</v>
      </c>
      <c r="EU158" s="63">
        <f t="shared" si="744"/>
        <v>56.42445551145903</v>
      </c>
      <c r="EV158" s="63">
        <f t="shared" si="744"/>
        <v>54.731721846115256</v>
      </c>
      <c r="EW158" s="63">
        <f t="shared" si="744"/>
        <v>53.089770190731798</v>
      </c>
      <c r="EX158" s="63">
        <f t="shared" si="744"/>
        <v>51.497077085009842</v>
      </c>
      <c r="EY158" s="63">
        <f t="shared" si="744"/>
        <v>49.952164772459547</v>
      </c>
      <c r="EZ158" s="63">
        <f t="shared" si="744"/>
        <v>48.453599829285757</v>
      </c>
      <c r="FA158" s="63">
        <f t="shared" si="744"/>
        <v>46.999991834407183</v>
      </c>
      <c r="FB158" s="63">
        <f t="shared" si="744"/>
        <v>45.589992079374966</v>
      </c>
      <c r="FC158" s="63">
        <f t="shared" si="744"/>
        <v>44.222292316993716</v>
      </c>
      <c r="FD158" s="63">
        <f t="shared" si="744"/>
        <v>42.8956235474839</v>
      </c>
      <c r="FE158" s="63">
        <f t="shared" si="745"/>
        <v>41.60875484105938</v>
      </c>
      <c r="FF158" s="63">
        <f t="shared" si="745"/>
        <v>40.360492195827597</v>
      </c>
      <c r="FG158" s="63">
        <f t="shared" si="745"/>
        <v>0</v>
      </c>
      <c r="FH158" s="63">
        <f t="shared" si="745"/>
        <v>0</v>
      </c>
      <c r="FI158" s="63">
        <f t="shared" si="745"/>
        <v>0</v>
      </c>
      <c r="FJ158" s="63">
        <f t="shared" si="745"/>
        <v>0</v>
      </c>
      <c r="FK158" s="63">
        <f t="shared" si="745"/>
        <v>0</v>
      </c>
      <c r="FL158" s="63">
        <f t="shared" si="745"/>
        <v>0</v>
      </c>
      <c r="FM158" s="63">
        <f t="shared" si="745"/>
        <v>80</v>
      </c>
      <c r="FN158" s="63">
        <f t="shared" si="745"/>
        <v>76</v>
      </c>
      <c r="FO158" s="63">
        <f t="shared" si="746"/>
        <v>72.2</v>
      </c>
      <c r="FP158" s="63">
        <f t="shared" si="746"/>
        <v>68.59</v>
      </c>
      <c r="FQ158" s="63">
        <f t="shared" si="746"/>
        <v>65.160499999999999</v>
      </c>
      <c r="FR158" s="63">
        <f t="shared" si="746"/>
        <v>61.902474999999995</v>
      </c>
      <c r="FS158" s="63">
        <f t="shared" si="746"/>
        <v>58.807351249999989</v>
      </c>
      <c r="FT158" s="63">
        <f t="shared" si="746"/>
        <v>55.866983687499989</v>
      </c>
      <c r="FU158" s="63">
        <f t="shared" si="746"/>
        <v>54.190974176874988</v>
      </c>
      <c r="FV158" s="63">
        <f t="shared" si="746"/>
        <v>52.565244951568744</v>
      </c>
      <c r="FW158" s="63">
        <f t="shared" si="746"/>
        <v>50.988287603021682</v>
      </c>
      <c r="FX158" s="63">
        <f t="shared" si="746"/>
        <v>49.458638974931034</v>
      </c>
      <c r="FY158" s="63">
        <f t="shared" si="747"/>
        <v>47.974879805683095</v>
      </c>
      <c r="FZ158" s="63">
        <f t="shared" si="747"/>
        <v>46.535633411512606</v>
      </c>
      <c r="GA158" s="63">
        <f t="shared" si="747"/>
        <v>45.139564409167228</v>
      </c>
      <c r="GB158" s="63">
        <f t="shared" si="747"/>
        <v>43.785377476892208</v>
      </c>
      <c r="GC158" s="63">
        <f t="shared" si="747"/>
        <v>42.47181615258544</v>
      </c>
      <c r="GD158" s="63">
        <f t="shared" si="747"/>
        <v>41.197661668007875</v>
      </c>
      <c r="GE158" s="63">
        <f t="shared" si="747"/>
        <v>39.961731817967639</v>
      </c>
      <c r="GF158" s="63">
        <f t="shared" si="747"/>
        <v>38.762879863428608</v>
      </c>
      <c r="GG158" s="63">
        <f t="shared" si="747"/>
        <v>37.599993467525749</v>
      </c>
      <c r="GH158" s="63">
        <f t="shared" si="747"/>
        <v>36.471993663499973</v>
      </c>
      <c r="GI158" s="63">
        <f t="shared" si="748"/>
        <v>35.377833853594971</v>
      </c>
      <c r="GJ158" s="63">
        <f t="shared" si="748"/>
        <v>34.316498837987119</v>
      </c>
      <c r="GK158" s="63">
        <f t="shared" si="748"/>
        <v>33.287003872847507</v>
      </c>
      <c r="GL158" s="63">
        <f t="shared" si="748"/>
        <v>32.288393756662082</v>
      </c>
      <c r="GM158" s="63">
        <f t="shared" si="748"/>
        <v>0</v>
      </c>
      <c r="GN158" s="63">
        <f t="shared" si="748"/>
        <v>0</v>
      </c>
      <c r="GO158" s="63">
        <f t="shared" si="748"/>
        <v>0</v>
      </c>
      <c r="GP158" s="63">
        <f t="shared" si="748"/>
        <v>0</v>
      </c>
      <c r="GQ158" s="63">
        <f t="shared" si="748"/>
        <v>0</v>
      </c>
      <c r="GR158" s="63">
        <f t="shared" si="748"/>
        <v>0</v>
      </c>
      <c r="GS158" s="63">
        <f t="shared" si="749"/>
        <v>64</v>
      </c>
      <c r="GT158" s="63">
        <f t="shared" si="749"/>
        <v>60.800000000000004</v>
      </c>
      <c r="GU158" s="63">
        <f t="shared" si="749"/>
        <v>57.760000000000005</v>
      </c>
      <c r="GV158" s="63">
        <f t="shared" si="749"/>
        <v>54.872000000000007</v>
      </c>
      <c r="GW158" s="63">
        <f t="shared" si="749"/>
        <v>52.128399999999999</v>
      </c>
      <c r="GX158" s="63">
        <f t="shared" si="749"/>
        <v>49.521979999999999</v>
      </c>
      <c r="GY158" s="63">
        <f t="shared" si="749"/>
        <v>47.045880999999994</v>
      </c>
      <c r="GZ158" s="63">
        <f t="shared" si="749"/>
        <v>44.693586949999997</v>
      </c>
      <c r="HA158" s="63">
        <f t="shared" si="749"/>
        <v>43.352779341499996</v>
      </c>
      <c r="HB158" s="63">
        <f t="shared" si="749"/>
        <v>42.052195961254995</v>
      </c>
      <c r="HC158" s="63">
        <f t="shared" si="750"/>
        <v>40.790630082417351</v>
      </c>
      <c r="HD158" s="63">
        <f t="shared" si="750"/>
        <v>39.566911179944832</v>
      </c>
      <c r="HE158" s="63">
        <f t="shared" si="750"/>
        <v>38.379903844546476</v>
      </c>
      <c r="HF158" s="63">
        <f t="shared" si="750"/>
        <v>37.228506729210089</v>
      </c>
      <c r="HG158" s="63">
        <f t="shared" si="750"/>
        <v>36.111651527333784</v>
      </c>
      <c r="HH158" s="63">
        <f t="shared" si="750"/>
        <v>35.028301981513771</v>
      </c>
      <c r="HI158" s="63">
        <f t="shared" si="750"/>
        <v>33.977452922068352</v>
      </c>
      <c r="HJ158" s="63">
        <f t="shared" si="750"/>
        <v>32.958129334406301</v>
      </c>
      <c r="HK158" s="63">
        <f t="shared" si="750"/>
        <v>31.969385454374112</v>
      </c>
      <c r="HL158" s="63">
        <f t="shared" si="750"/>
        <v>31.01030389074289</v>
      </c>
      <c r="HM158" s="63">
        <f t="shared" si="751"/>
        <v>30.079994774020602</v>
      </c>
      <c r="HN158" s="63">
        <f t="shared" si="751"/>
        <v>29.17759493079998</v>
      </c>
      <c r="HO158" s="63">
        <f t="shared" si="751"/>
        <v>28.302267082875979</v>
      </c>
      <c r="HP158" s="63">
        <f t="shared" si="751"/>
        <v>27.453199070389697</v>
      </c>
      <c r="HQ158" s="63">
        <f t="shared" si="751"/>
        <v>26.629603098278007</v>
      </c>
      <c r="HR158" s="63">
        <f t="shared" si="751"/>
        <v>25.830715005329665</v>
      </c>
      <c r="HS158" s="63">
        <f t="shared" si="751"/>
        <v>0</v>
      </c>
      <c r="HT158" s="63">
        <f t="shared" si="751"/>
        <v>0</v>
      </c>
      <c r="HU158" s="63">
        <f t="shared" si="751"/>
        <v>0</v>
      </c>
      <c r="HV158" s="63">
        <f t="shared" si="751"/>
        <v>0</v>
      </c>
      <c r="HW158" s="63">
        <f t="shared" si="752"/>
        <v>0</v>
      </c>
      <c r="HX158" s="63">
        <f t="shared" si="752"/>
        <v>0</v>
      </c>
      <c r="HY158" s="63">
        <f t="shared" si="752"/>
        <v>51.2</v>
      </c>
      <c r="HZ158" s="63">
        <f t="shared" si="752"/>
        <v>48.640000000000008</v>
      </c>
      <c r="IA158" s="63">
        <f t="shared" si="752"/>
        <v>46.208000000000006</v>
      </c>
      <c r="IB158" s="63">
        <f t="shared" si="752"/>
        <v>43.897600000000011</v>
      </c>
      <c r="IC158" s="63">
        <f t="shared" si="752"/>
        <v>41.702719999999999</v>
      </c>
      <c r="ID158" s="63">
        <f t="shared" si="752"/>
        <v>39.617584000000001</v>
      </c>
      <c r="IE158" s="63">
        <f t="shared" si="752"/>
        <v>37.636704799999997</v>
      </c>
      <c r="IF158" s="63">
        <f t="shared" si="752"/>
        <v>35.754869559999996</v>
      </c>
      <c r="IG158" s="63">
        <f t="shared" si="753"/>
        <v>34.682223473199997</v>
      </c>
      <c r="IH158" s="63">
        <f t="shared" si="753"/>
        <v>33.641756769003997</v>
      </c>
      <c r="II158" s="63">
        <f t="shared" si="753"/>
        <v>32.63250406593388</v>
      </c>
      <c r="IJ158" s="63">
        <f t="shared" si="753"/>
        <v>31.653528943955866</v>
      </c>
      <c r="IK158" s="63">
        <f t="shared" si="753"/>
        <v>30.703923075637181</v>
      </c>
      <c r="IL158" s="63">
        <f t="shared" si="753"/>
        <v>29.782805383368071</v>
      </c>
      <c r="IM158" s="63">
        <f t="shared" si="753"/>
        <v>28.889321221867029</v>
      </c>
      <c r="IN158" s="63">
        <f t="shared" si="753"/>
        <v>28.022641585211019</v>
      </c>
      <c r="IO158" s="63">
        <f t="shared" si="753"/>
        <v>27.181962337654682</v>
      </c>
      <c r="IP158" s="63">
        <f t="shared" si="753"/>
        <v>26.366503467525042</v>
      </c>
      <c r="IQ158" s="63">
        <f t="shared" si="754"/>
        <v>25.575508363499292</v>
      </c>
      <c r="IR158" s="63">
        <f t="shared" si="754"/>
        <v>24.808243112594312</v>
      </c>
      <c r="IS158" s="63">
        <f t="shared" si="754"/>
        <v>24.063995819216483</v>
      </c>
      <c r="IT158" s="63">
        <f t="shared" si="754"/>
        <v>23.342075944639987</v>
      </c>
      <c r="IU158" s="63">
        <f t="shared" si="754"/>
        <v>22.641813666300784</v>
      </c>
      <c r="IV158" s="63">
        <f t="shared" si="754"/>
        <v>21.96255925631176</v>
      </c>
      <c r="IW158" s="63">
        <f t="shared" si="754"/>
        <v>21.303682478622406</v>
      </c>
      <c r="IX158" s="63">
        <f t="shared" si="754"/>
        <v>20.664572004263732</v>
      </c>
      <c r="IY158" s="63">
        <f t="shared" si="754"/>
        <v>0</v>
      </c>
      <c r="IZ158" s="63">
        <f t="shared" si="754"/>
        <v>0</v>
      </c>
      <c r="JA158" s="63">
        <f t="shared" si="755"/>
        <v>0</v>
      </c>
      <c r="JB158" s="63">
        <f t="shared" si="755"/>
        <v>0</v>
      </c>
    </row>
    <row r="159" spans="1:262" x14ac:dyDescent="0.2">
      <c r="A159" t="s">
        <v>108</v>
      </c>
      <c r="B159" t="s">
        <v>220</v>
      </c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DC159" s="22"/>
      <c r="DD159" s="22"/>
      <c r="DE159" s="22"/>
      <c r="DF159" s="22"/>
      <c r="DG159" s="22"/>
      <c r="DH159" s="22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63">
        <f t="shared" ref="ED159:EM163" si="756">C$182</f>
        <v>0</v>
      </c>
      <c r="EE159" s="63">
        <f t="shared" si="756"/>
        <v>0</v>
      </c>
      <c r="EF159" s="63">
        <f t="shared" si="756"/>
        <v>0</v>
      </c>
      <c r="EG159" s="63">
        <f t="shared" si="756"/>
        <v>0</v>
      </c>
      <c r="EH159" s="63">
        <f t="shared" si="756"/>
        <v>0</v>
      </c>
      <c r="EI159" s="63">
        <f t="shared" si="756"/>
        <v>0</v>
      </c>
      <c r="EJ159" s="63">
        <f t="shared" si="756"/>
        <v>100</v>
      </c>
      <c r="EK159" s="63">
        <f t="shared" si="756"/>
        <v>95</v>
      </c>
      <c r="EL159" s="63">
        <f t="shared" si="756"/>
        <v>90.25</v>
      </c>
      <c r="EM159" s="63">
        <f t="shared" si="756"/>
        <v>85.737499999999997</v>
      </c>
      <c r="EN159" s="63">
        <f t="shared" ref="EN159:EW163" si="757">M$182</f>
        <v>81.450624999999988</v>
      </c>
      <c r="EO159" s="63">
        <f t="shared" si="757"/>
        <v>77.378093749999991</v>
      </c>
      <c r="EP159" s="63">
        <f t="shared" si="757"/>
        <v>73.509189062499985</v>
      </c>
      <c r="EQ159" s="63">
        <f t="shared" si="757"/>
        <v>69.833729609374984</v>
      </c>
      <c r="ER159" s="63">
        <f t="shared" si="757"/>
        <v>67.738717721093735</v>
      </c>
      <c r="ES159" s="63">
        <f t="shared" si="757"/>
        <v>65.706556189460926</v>
      </c>
      <c r="ET159" s="63">
        <f t="shared" si="757"/>
        <v>63.735359503777097</v>
      </c>
      <c r="EU159" s="63">
        <f t="shared" si="757"/>
        <v>61.823298718663786</v>
      </c>
      <c r="EV159" s="63">
        <f t="shared" si="757"/>
        <v>59.968599757103867</v>
      </c>
      <c r="EW159" s="63">
        <f t="shared" si="757"/>
        <v>58.16954176439075</v>
      </c>
      <c r="EX159" s="63">
        <f t="shared" ref="EX159:FG163" si="758">W$182</f>
        <v>56.42445551145903</v>
      </c>
      <c r="EY159" s="63">
        <f t="shared" si="758"/>
        <v>54.731721846115256</v>
      </c>
      <c r="EZ159" s="63">
        <f t="shared" si="758"/>
        <v>53.089770190731798</v>
      </c>
      <c r="FA159" s="63">
        <f t="shared" si="758"/>
        <v>51.497077085009842</v>
      </c>
      <c r="FB159" s="63">
        <f t="shared" si="758"/>
        <v>49.952164772459547</v>
      </c>
      <c r="FC159" s="63">
        <f t="shared" si="758"/>
        <v>48.453599829285757</v>
      </c>
      <c r="FD159" s="63">
        <f t="shared" si="758"/>
        <v>46.999991834407183</v>
      </c>
      <c r="FE159" s="63">
        <f t="shared" si="758"/>
        <v>45.589992079374966</v>
      </c>
      <c r="FF159" s="63">
        <f t="shared" si="758"/>
        <v>44.222292316993716</v>
      </c>
      <c r="FG159" s="63">
        <f t="shared" si="758"/>
        <v>42.8956235474839</v>
      </c>
      <c r="FH159" s="63">
        <f t="shared" ref="FH159:FQ163" si="759">AG$182</f>
        <v>41.60875484105938</v>
      </c>
      <c r="FI159" s="63">
        <f t="shared" si="759"/>
        <v>40.360492195827597</v>
      </c>
      <c r="FJ159" s="63">
        <f t="shared" si="759"/>
        <v>0</v>
      </c>
      <c r="FK159" s="63">
        <f t="shared" si="759"/>
        <v>0</v>
      </c>
      <c r="FL159" s="63">
        <f t="shared" si="759"/>
        <v>0</v>
      </c>
      <c r="FM159" s="63">
        <f t="shared" si="759"/>
        <v>0</v>
      </c>
      <c r="FN159" s="63">
        <f t="shared" si="759"/>
        <v>0</v>
      </c>
      <c r="FO159" s="63">
        <f t="shared" si="759"/>
        <v>0</v>
      </c>
      <c r="FP159" s="63">
        <f t="shared" si="759"/>
        <v>80</v>
      </c>
      <c r="FQ159" s="63">
        <f t="shared" si="759"/>
        <v>76</v>
      </c>
      <c r="FR159" s="63">
        <f t="shared" ref="FR159:GA163" si="760">AQ$182</f>
        <v>72.2</v>
      </c>
      <c r="FS159" s="63">
        <f t="shared" si="760"/>
        <v>68.59</v>
      </c>
      <c r="FT159" s="63">
        <f t="shared" si="760"/>
        <v>65.160499999999999</v>
      </c>
      <c r="FU159" s="63">
        <f t="shared" si="760"/>
        <v>61.902474999999995</v>
      </c>
      <c r="FV159" s="63">
        <f t="shared" si="760"/>
        <v>58.807351249999989</v>
      </c>
      <c r="FW159" s="63">
        <f t="shared" si="760"/>
        <v>55.866983687499989</v>
      </c>
      <c r="FX159" s="63">
        <f t="shared" si="760"/>
        <v>54.190974176874988</v>
      </c>
      <c r="FY159" s="63">
        <f t="shared" si="760"/>
        <v>52.565244951568744</v>
      </c>
      <c r="FZ159" s="63">
        <f t="shared" si="760"/>
        <v>50.988287603021682</v>
      </c>
      <c r="GA159" s="63">
        <f t="shared" si="760"/>
        <v>49.458638974931034</v>
      </c>
      <c r="GB159" s="63">
        <f t="shared" ref="GB159:GK163" si="761">BA$182</f>
        <v>47.974879805683095</v>
      </c>
      <c r="GC159" s="63">
        <f t="shared" si="761"/>
        <v>46.535633411512606</v>
      </c>
      <c r="GD159" s="63">
        <f t="shared" si="761"/>
        <v>45.139564409167228</v>
      </c>
      <c r="GE159" s="63">
        <f t="shared" si="761"/>
        <v>43.785377476892208</v>
      </c>
      <c r="GF159" s="63">
        <f t="shared" si="761"/>
        <v>42.47181615258544</v>
      </c>
      <c r="GG159" s="63">
        <f t="shared" si="761"/>
        <v>41.197661668007875</v>
      </c>
      <c r="GH159" s="63">
        <f t="shared" si="761"/>
        <v>39.961731817967639</v>
      </c>
      <c r="GI159" s="63">
        <f t="shared" si="761"/>
        <v>38.762879863428608</v>
      </c>
      <c r="GJ159" s="63">
        <f t="shared" si="761"/>
        <v>37.599993467525749</v>
      </c>
      <c r="GK159" s="63">
        <f t="shared" si="761"/>
        <v>36.471993663499973</v>
      </c>
      <c r="GL159" s="63">
        <f t="shared" ref="GL159:GU163" si="762">BK$182</f>
        <v>35.377833853594971</v>
      </c>
      <c r="GM159" s="63">
        <f t="shared" si="762"/>
        <v>34.316498837987119</v>
      </c>
      <c r="GN159" s="63">
        <f t="shared" si="762"/>
        <v>33.287003872847507</v>
      </c>
      <c r="GO159" s="63">
        <f t="shared" si="762"/>
        <v>32.288393756662082</v>
      </c>
      <c r="GP159" s="63">
        <f t="shared" si="762"/>
        <v>0</v>
      </c>
      <c r="GQ159" s="63">
        <f t="shared" si="762"/>
        <v>0</v>
      </c>
      <c r="GR159" s="63">
        <f t="shared" si="762"/>
        <v>0</v>
      </c>
      <c r="GS159" s="63">
        <f t="shared" si="762"/>
        <v>0</v>
      </c>
      <c r="GT159" s="63">
        <f t="shared" si="762"/>
        <v>0</v>
      </c>
      <c r="GU159" s="63">
        <f t="shared" si="762"/>
        <v>0</v>
      </c>
      <c r="GV159" s="63">
        <f t="shared" ref="GV159:HE163" si="763">BU$182</f>
        <v>64</v>
      </c>
      <c r="GW159" s="63">
        <f t="shared" si="763"/>
        <v>60.800000000000004</v>
      </c>
      <c r="GX159" s="63">
        <f t="shared" si="763"/>
        <v>57.760000000000005</v>
      </c>
      <c r="GY159" s="63">
        <f t="shared" si="763"/>
        <v>54.872000000000007</v>
      </c>
      <c r="GZ159" s="63">
        <f t="shared" si="763"/>
        <v>52.128399999999999</v>
      </c>
      <c r="HA159" s="63">
        <f t="shared" si="763"/>
        <v>49.521979999999999</v>
      </c>
      <c r="HB159" s="63">
        <f t="shared" si="763"/>
        <v>47.045880999999994</v>
      </c>
      <c r="HC159" s="63">
        <f t="shared" si="763"/>
        <v>44.693586949999997</v>
      </c>
      <c r="HD159" s="63">
        <f t="shared" si="763"/>
        <v>43.352779341499996</v>
      </c>
      <c r="HE159" s="63">
        <f t="shared" si="763"/>
        <v>42.052195961254995</v>
      </c>
      <c r="HF159" s="63">
        <f t="shared" ref="HF159:HO163" si="764">CE$182</f>
        <v>40.790630082417351</v>
      </c>
      <c r="HG159" s="63">
        <f t="shared" si="764"/>
        <v>39.566911179944832</v>
      </c>
      <c r="HH159" s="63">
        <f t="shared" si="764"/>
        <v>38.379903844546476</v>
      </c>
      <c r="HI159" s="63">
        <f t="shared" si="764"/>
        <v>37.228506729210089</v>
      </c>
      <c r="HJ159" s="63">
        <f t="shared" si="764"/>
        <v>36.111651527333784</v>
      </c>
      <c r="HK159" s="63">
        <f t="shared" si="764"/>
        <v>35.028301981513771</v>
      </c>
      <c r="HL159" s="63">
        <f t="shared" si="764"/>
        <v>33.977452922068352</v>
      </c>
      <c r="HM159" s="63">
        <f t="shared" si="764"/>
        <v>32.958129334406301</v>
      </c>
      <c r="HN159" s="63">
        <f t="shared" si="764"/>
        <v>31.969385454374112</v>
      </c>
      <c r="HO159" s="63">
        <f t="shared" si="764"/>
        <v>31.01030389074289</v>
      </c>
      <c r="HP159" s="63">
        <f t="shared" ref="HP159:HY163" si="765">CO$182</f>
        <v>30.079994774020602</v>
      </c>
      <c r="HQ159" s="63">
        <f t="shared" si="765"/>
        <v>29.17759493079998</v>
      </c>
      <c r="HR159" s="63">
        <f t="shared" si="765"/>
        <v>28.302267082875979</v>
      </c>
      <c r="HS159" s="63">
        <f t="shared" si="765"/>
        <v>27.453199070389697</v>
      </c>
      <c r="HT159" s="63">
        <f t="shared" si="765"/>
        <v>26.629603098278007</v>
      </c>
      <c r="HU159" s="63">
        <f t="shared" si="765"/>
        <v>25.830715005329665</v>
      </c>
      <c r="HV159" s="63">
        <f t="shared" si="765"/>
        <v>0</v>
      </c>
      <c r="HW159" s="63">
        <f t="shared" si="765"/>
        <v>0</v>
      </c>
      <c r="HX159" s="63">
        <f t="shared" si="765"/>
        <v>0</v>
      </c>
      <c r="HY159" s="63">
        <f t="shared" si="765"/>
        <v>0</v>
      </c>
      <c r="HZ159" s="63">
        <f t="shared" ref="HZ159:II163" si="766">CY$182</f>
        <v>0</v>
      </c>
      <c r="IA159" s="63">
        <f t="shared" si="766"/>
        <v>0</v>
      </c>
      <c r="IB159" s="63">
        <f t="shared" si="766"/>
        <v>51.2</v>
      </c>
      <c r="IC159" s="63">
        <f t="shared" si="766"/>
        <v>48.640000000000008</v>
      </c>
      <c r="ID159" s="63">
        <f t="shared" si="766"/>
        <v>46.208000000000006</v>
      </c>
      <c r="IE159" s="63">
        <f t="shared" si="766"/>
        <v>43.897600000000011</v>
      </c>
      <c r="IF159" s="63">
        <f t="shared" si="766"/>
        <v>41.702719999999999</v>
      </c>
      <c r="IG159" s="63">
        <f t="shared" si="766"/>
        <v>39.617584000000001</v>
      </c>
      <c r="IH159" s="63">
        <f t="shared" si="766"/>
        <v>37.636704799999997</v>
      </c>
      <c r="II159" s="63">
        <f t="shared" si="766"/>
        <v>35.754869559999996</v>
      </c>
      <c r="IJ159" s="63">
        <f t="shared" ref="IJ159:IS163" si="767">DI$182</f>
        <v>34.682223473199997</v>
      </c>
      <c r="IK159" s="63">
        <f t="shared" si="767"/>
        <v>33.641756769003997</v>
      </c>
      <c r="IL159" s="63">
        <f t="shared" si="767"/>
        <v>32.63250406593388</v>
      </c>
      <c r="IM159" s="63">
        <f t="shared" si="767"/>
        <v>31.653528943955866</v>
      </c>
      <c r="IN159" s="63">
        <f t="shared" si="767"/>
        <v>30.703923075637181</v>
      </c>
      <c r="IO159" s="63">
        <f t="shared" si="767"/>
        <v>29.782805383368071</v>
      </c>
      <c r="IP159" s="63">
        <f t="shared" si="767"/>
        <v>28.889321221867029</v>
      </c>
      <c r="IQ159" s="63">
        <f t="shared" si="767"/>
        <v>28.022641585211019</v>
      </c>
      <c r="IR159" s="63">
        <f t="shared" si="767"/>
        <v>27.181962337654682</v>
      </c>
      <c r="IS159" s="63">
        <f t="shared" si="767"/>
        <v>26.366503467525042</v>
      </c>
      <c r="IT159" s="63">
        <f t="shared" ref="IT159:JB163" si="768">DS$182</f>
        <v>25.575508363499292</v>
      </c>
      <c r="IU159" s="63">
        <f t="shared" si="768"/>
        <v>24.808243112594312</v>
      </c>
      <c r="IV159" s="63">
        <f t="shared" si="768"/>
        <v>24.063995819216483</v>
      </c>
      <c r="IW159" s="63">
        <f t="shared" si="768"/>
        <v>23.342075944639987</v>
      </c>
      <c r="IX159" s="63">
        <f t="shared" si="768"/>
        <v>22.641813666300784</v>
      </c>
      <c r="IY159" s="63">
        <f t="shared" si="768"/>
        <v>21.96255925631176</v>
      </c>
      <c r="IZ159" s="63">
        <f t="shared" si="768"/>
        <v>21.303682478622406</v>
      </c>
      <c r="JA159" s="63">
        <f t="shared" si="768"/>
        <v>20.664572004263732</v>
      </c>
      <c r="JB159" s="63">
        <f t="shared" si="768"/>
        <v>0</v>
      </c>
    </row>
    <row r="160" spans="1:262" x14ac:dyDescent="0.2">
      <c r="A160" t="s">
        <v>108</v>
      </c>
      <c r="B160" t="s">
        <v>221</v>
      </c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DC160" s="22"/>
      <c r="DD160" s="22"/>
      <c r="DE160" s="22"/>
      <c r="DF160" s="22"/>
      <c r="DG160" s="22"/>
      <c r="DH160" s="22"/>
      <c r="DI160" s="65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63">
        <f t="shared" si="756"/>
        <v>0</v>
      </c>
      <c r="EE160" s="63">
        <f t="shared" si="756"/>
        <v>0</v>
      </c>
      <c r="EF160" s="63">
        <f t="shared" si="756"/>
        <v>0</v>
      </c>
      <c r="EG160" s="63">
        <f t="shared" si="756"/>
        <v>0</v>
      </c>
      <c r="EH160" s="63">
        <f t="shared" si="756"/>
        <v>0</v>
      </c>
      <c r="EI160" s="63">
        <f t="shared" si="756"/>
        <v>0</v>
      </c>
      <c r="EJ160" s="63">
        <f t="shared" si="756"/>
        <v>100</v>
      </c>
      <c r="EK160" s="63">
        <f t="shared" si="756"/>
        <v>95</v>
      </c>
      <c r="EL160" s="63">
        <f t="shared" si="756"/>
        <v>90.25</v>
      </c>
      <c r="EM160" s="63">
        <f t="shared" si="756"/>
        <v>85.737499999999997</v>
      </c>
      <c r="EN160" s="63">
        <f t="shared" si="757"/>
        <v>81.450624999999988</v>
      </c>
      <c r="EO160" s="63">
        <f t="shared" si="757"/>
        <v>77.378093749999991</v>
      </c>
      <c r="EP160" s="63">
        <f t="shared" si="757"/>
        <v>73.509189062499985</v>
      </c>
      <c r="EQ160" s="63">
        <f t="shared" si="757"/>
        <v>69.833729609374984</v>
      </c>
      <c r="ER160" s="63">
        <f t="shared" si="757"/>
        <v>67.738717721093735</v>
      </c>
      <c r="ES160" s="63">
        <f t="shared" si="757"/>
        <v>65.706556189460926</v>
      </c>
      <c r="ET160" s="63">
        <f t="shared" si="757"/>
        <v>63.735359503777097</v>
      </c>
      <c r="EU160" s="63">
        <f t="shared" si="757"/>
        <v>61.823298718663786</v>
      </c>
      <c r="EV160" s="63">
        <f t="shared" si="757"/>
        <v>59.968599757103867</v>
      </c>
      <c r="EW160" s="63">
        <f t="shared" si="757"/>
        <v>58.16954176439075</v>
      </c>
      <c r="EX160" s="63">
        <f t="shared" si="758"/>
        <v>56.42445551145903</v>
      </c>
      <c r="EY160" s="63">
        <f t="shared" si="758"/>
        <v>54.731721846115256</v>
      </c>
      <c r="EZ160" s="63">
        <f t="shared" si="758"/>
        <v>53.089770190731798</v>
      </c>
      <c r="FA160" s="63">
        <f t="shared" si="758"/>
        <v>51.497077085009842</v>
      </c>
      <c r="FB160" s="63">
        <f t="shared" si="758"/>
        <v>49.952164772459547</v>
      </c>
      <c r="FC160" s="63">
        <f t="shared" si="758"/>
        <v>48.453599829285757</v>
      </c>
      <c r="FD160" s="63">
        <f t="shared" si="758"/>
        <v>46.999991834407183</v>
      </c>
      <c r="FE160" s="63">
        <f t="shared" si="758"/>
        <v>45.589992079374966</v>
      </c>
      <c r="FF160" s="63">
        <f t="shared" si="758"/>
        <v>44.222292316993716</v>
      </c>
      <c r="FG160" s="63">
        <f t="shared" si="758"/>
        <v>42.8956235474839</v>
      </c>
      <c r="FH160" s="63">
        <f t="shared" si="759"/>
        <v>41.60875484105938</v>
      </c>
      <c r="FI160" s="63">
        <f t="shared" si="759"/>
        <v>40.360492195827597</v>
      </c>
      <c r="FJ160" s="63">
        <f t="shared" si="759"/>
        <v>0</v>
      </c>
      <c r="FK160" s="63">
        <f t="shared" si="759"/>
        <v>0</v>
      </c>
      <c r="FL160" s="63">
        <f t="shared" si="759"/>
        <v>0</v>
      </c>
      <c r="FM160" s="63">
        <f t="shared" si="759"/>
        <v>0</v>
      </c>
      <c r="FN160" s="63">
        <f t="shared" si="759"/>
        <v>0</v>
      </c>
      <c r="FO160" s="63">
        <f t="shared" si="759"/>
        <v>0</v>
      </c>
      <c r="FP160" s="63">
        <f t="shared" si="759"/>
        <v>80</v>
      </c>
      <c r="FQ160" s="63">
        <f t="shared" si="759"/>
        <v>76</v>
      </c>
      <c r="FR160" s="63">
        <f t="shared" si="760"/>
        <v>72.2</v>
      </c>
      <c r="FS160" s="63">
        <f t="shared" si="760"/>
        <v>68.59</v>
      </c>
      <c r="FT160" s="63">
        <f t="shared" si="760"/>
        <v>65.160499999999999</v>
      </c>
      <c r="FU160" s="63">
        <f t="shared" si="760"/>
        <v>61.902474999999995</v>
      </c>
      <c r="FV160" s="63">
        <f t="shared" si="760"/>
        <v>58.807351249999989</v>
      </c>
      <c r="FW160" s="63">
        <f t="shared" si="760"/>
        <v>55.866983687499989</v>
      </c>
      <c r="FX160" s="63">
        <f t="shared" si="760"/>
        <v>54.190974176874988</v>
      </c>
      <c r="FY160" s="63">
        <f t="shared" si="760"/>
        <v>52.565244951568744</v>
      </c>
      <c r="FZ160" s="63">
        <f t="shared" si="760"/>
        <v>50.988287603021682</v>
      </c>
      <c r="GA160" s="63">
        <f t="shared" si="760"/>
        <v>49.458638974931034</v>
      </c>
      <c r="GB160" s="63">
        <f t="shared" si="761"/>
        <v>47.974879805683095</v>
      </c>
      <c r="GC160" s="63">
        <f t="shared" si="761"/>
        <v>46.535633411512606</v>
      </c>
      <c r="GD160" s="63">
        <f t="shared" si="761"/>
        <v>45.139564409167228</v>
      </c>
      <c r="GE160" s="63">
        <f t="shared" si="761"/>
        <v>43.785377476892208</v>
      </c>
      <c r="GF160" s="63">
        <f t="shared" si="761"/>
        <v>42.47181615258544</v>
      </c>
      <c r="GG160" s="63">
        <f t="shared" si="761"/>
        <v>41.197661668007875</v>
      </c>
      <c r="GH160" s="63">
        <f t="shared" si="761"/>
        <v>39.961731817967639</v>
      </c>
      <c r="GI160" s="63">
        <f t="shared" si="761"/>
        <v>38.762879863428608</v>
      </c>
      <c r="GJ160" s="63">
        <f t="shared" si="761"/>
        <v>37.599993467525749</v>
      </c>
      <c r="GK160" s="63">
        <f t="shared" si="761"/>
        <v>36.471993663499973</v>
      </c>
      <c r="GL160" s="63">
        <f t="shared" si="762"/>
        <v>35.377833853594971</v>
      </c>
      <c r="GM160" s="63">
        <f t="shared" si="762"/>
        <v>34.316498837987119</v>
      </c>
      <c r="GN160" s="63">
        <f t="shared" si="762"/>
        <v>33.287003872847507</v>
      </c>
      <c r="GO160" s="63">
        <f t="shared" si="762"/>
        <v>32.288393756662082</v>
      </c>
      <c r="GP160" s="63">
        <f t="shared" si="762"/>
        <v>0</v>
      </c>
      <c r="GQ160" s="63">
        <f t="shared" si="762"/>
        <v>0</v>
      </c>
      <c r="GR160" s="63">
        <f t="shared" si="762"/>
        <v>0</v>
      </c>
      <c r="GS160" s="63">
        <f t="shared" si="762"/>
        <v>0</v>
      </c>
      <c r="GT160" s="63">
        <f t="shared" si="762"/>
        <v>0</v>
      </c>
      <c r="GU160" s="63">
        <f t="shared" si="762"/>
        <v>0</v>
      </c>
      <c r="GV160" s="63">
        <f t="shared" si="763"/>
        <v>64</v>
      </c>
      <c r="GW160" s="63">
        <f t="shared" si="763"/>
        <v>60.800000000000004</v>
      </c>
      <c r="GX160" s="63">
        <f t="shared" si="763"/>
        <v>57.760000000000005</v>
      </c>
      <c r="GY160" s="63">
        <f t="shared" si="763"/>
        <v>54.872000000000007</v>
      </c>
      <c r="GZ160" s="63">
        <f t="shared" si="763"/>
        <v>52.128399999999999</v>
      </c>
      <c r="HA160" s="63">
        <f t="shared" si="763"/>
        <v>49.521979999999999</v>
      </c>
      <c r="HB160" s="63">
        <f t="shared" si="763"/>
        <v>47.045880999999994</v>
      </c>
      <c r="HC160" s="63">
        <f t="shared" si="763"/>
        <v>44.693586949999997</v>
      </c>
      <c r="HD160" s="63">
        <f t="shared" si="763"/>
        <v>43.352779341499996</v>
      </c>
      <c r="HE160" s="63">
        <f t="shared" si="763"/>
        <v>42.052195961254995</v>
      </c>
      <c r="HF160" s="63">
        <f t="shared" si="764"/>
        <v>40.790630082417351</v>
      </c>
      <c r="HG160" s="63">
        <f t="shared" si="764"/>
        <v>39.566911179944832</v>
      </c>
      <c r="HH160" s="63">
        <f t="shared" si="764"/>
        <v>38.379903844546476</v>
      </c>
      <c r="HI160" s="63">
        <f t="shared" si="764"/>
        <v>37.228506729210089</v>
      </c>
      <c r="HJ160" s="63">
        <f t="shared" si="764"/>
        <v>36.111651527333784</v>
      </c>
      <c r="HK160" s="63">
        <f t="shared" si="764"/>
        <v>35.028301981513771</v>
      </c>
      <c r="HL160" s="63">
        <f t="shared" si="764"/>
        <v>33.977452922068352</v>
      </c>
      <c r="HM160" s="63">
        <f t="shared" si="764"/>
        <v>32.958129334406301</v>
      </c>
      <c r="HN160" s="63">
        <f t="shared" si="764"/>
        <v>31.969385454374112</v>
      </c>
      <c r="HO160" s="63">
        <f t="shared" si="764"/>
        <v>31.01030389074289</v>
      </c>
      <c r="HP160" s="63">
        <f t="shared" si="765"/>
        <v>30.079994774020602</v>
      </c>
      <c r="HQ160" s="63">
        <f t="shared" si="765"/>
        <v>29.17759493079998</v>
      </c>
      <c r="HR160" s="63">
        <f t="shared" si="765"/>
        <v>28.302267082875979</v>
      </c>
      <c r="HS160" s="63">
        <f t="shared" si="765"/>
        <v>27.453199070389697</v>
      </c>
      <c r="HT160" s="63">
        <f t="shared" si="765"/>
        <v>26.629603098278007</v>
      </c>
      <c r="HU160" s="63">
        <f t="shared" si="765"/>
        <v>25.830715005329665</v>
      </c>
      <c r="HV160" s="63">
        <f t="shared" si="765"/>
        <v>0</v>
      </c>
      <c r="HW160" s="63">
        <f t="shared" si="765"/>
        <v>0</v>
      </c>
      <c r="HX160" s="63">
        <f t="shared" si="765"/>
        <v>0</v>
      </c>
      <c r="HY160" s="63">
        <f t="shared" si="765"/>
        <v>0</v>
      </c>
      <c r="HZ160" s="63">
        <f t="shared" si="766"/>
        <v>0</v>
      </c>
      <c r="IA160" s="63">
        <f t="shared" si="766"/>
        <v>0</v>
      </c>
      <c r="IB160" s="63">
        <f t="shared" si="766"/>
        <v>51.2</v>
      </c>
      <c r="IC160" s="63">
        <f t="shared" si="766"/>
        <v>48.640000000000008</v>
      </c>
      <c r="ID160" s="63">
        <f t="shared" si="766"/>
        <v>46.208000000000006</v>
      </c>
      <c r="IE160" s="63">
        <f t="shared" si="766"/>
        <v>43.897600000000011</v>
      </c>
      <c r="IF160" s="63">
        <f t="shared" si="766"/>
        <v>41.702719999999999</v>
      </c>
      <c r="IG160" s="63">
        <f t="shared" si="766"/>
        <v>39.617584000000001</v>
      </c>
      <c r="IH160" s="63">
        <f t="shared" si="766"/>
        <v>37.636704799999997</v>
      </c>
      <c r="II160" s="63">
        <f t="shared" si="766"/>
        <v>35.754869559999996</v>
      </c>
      <c r="IJ160" s="63">
        <f t="shared" si="767"/>
        <v>34.682223473199997</v>
      </c>
      <c r="IK160" s="63">
        <f t="shared" si="767"/>
        <v>33.641756769003997</v>
      </c>
      <c r="IL160" s="63">
        <f t="shared" si="767"/>
        <v>32.63250406593388</v>
      </c>
      <c r="IM160" s="63">
        <f t="shared" si="767"/>
        <v>31.653528943955866</v>
      </c>
      <c r="IN160" s="63">
        <f t="shared" si="767"/>
        <v>30.703923075637181</v>
      </c>
      <c r="IO160" s="63">
        <f t="shared" si="767"/>
        <v>29.782805383368071</v>
      </c>
      <c r="IP160" s="63">
        <f t="shared" si="767"/>
        <v>28.889321221867029</v>
      </c>
      <c r="IQ160" s="63">
        <f t="shared" si="767"/>
        <v>28.022641585211019</v>
      </c>
      <c r="IR160" s="63">
        <f t="shared" si="767"/>
        <v>27.181962337654682</v>
      </c>
      <c r="IS160" s="63">
        <f t="shared" si="767"/>
        <v>26.366503467525042</v>
      </c>
      <c r="IT160" s="63">
        <f t="shared" si="768"/>
        <v>25.575508363499292</v>
      </c>
      <c r="IU160" s="63">
        <f t="shared" si="768"/>
        <v>24.808243112594312</v>
      </c>
      <c r="IV160" s="63">
        <f t="shared" si="768"/>
        <v>24.063995819216483</v>
      </c>
      <c r="IW160" s="63">
        <f t="shared" si="768"/>
        <v>23.342075944639987</v>
      </c>
      <c r="IX160" s="63">
        <f t="shared" si="768"/>
        <v>22.641813666300784</v>
      </c>
      <c r="IY160" s="63">
        <f t="shared" si="768"/>
        <v>21.96255925631176</v>
      </c>
      <c r="IZ160" s="63">
        <f t="shared" si="768"/>
        <v>21.303682478622406</v>
      </c>
      <c r="JA160" s="63">
        <f t="shared" si="768"/>
        <v>20.664572004263732</v>
      </c>
      <c r="JB160" s="63">
        <f t="shared" si="768"/>
        <v>0</v>
      </c>
    </row>
    <row r="161" spans="1:262" x14ac:dyDescent="0.2">
      <c r="A161" t="s">
        <v>108</v>
      </c>
      <c r="B161" t="s">
        <v>222</v>
      </c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DC161" s="22"/>
      <c r="DD161" s="22"/>
      <c r="DE161" s="22"/>
      <c r="DF161" s="22"/>
      <c r="DG161" s="22"/>
      <c r="DH161" s="22"/>
      <c r="DI161" s="65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63">
        <f t="shared" si="756"/>
        <v>0</v>
      </c>
      <c r="EE161" s="63">
        <f t="shared" si="756"/>
        <v>0</v>
      </c>
      <c r="EF161" s="63">
        <f t="shared" si="756"/>
        <v>0</v>
      </c>
      <c r="EG161" s="63">
        <f t="shared" si="756"/>
        <v>0</v>
      </c>
      <c r="EH161" s="63">
        <f t="shared" si="756"/>
        <v>0</v>
      </c>
      <c r="EI161" s="63">
        <f t="shared" si="756"/>
        <v>0</v>
      </c>
      <c r="EJ161" s="63">
        <f t="shared" si="756"/>
        <v>100</v>
      </c>
      <c r="EK161" s="63">
        <f t="shared" si="756"/>
        <v>95</v>
      </c>
      <c r="EL161" s="63">
        <f t="shared" si="756"/>
        <v>90.25</v>
      </c>
      <c r="EM161" s="63">
        <f t="shared" si="756"/>
        <v>85.737499999999997</v>
      </c>
      <c r="EN161" s="63">
        <f t="shared" si="757"/>
        <v>81.450624999999988</v>
      </c>
      <c r="EO161" s="63">
        <f t="shared" si="757"/>
        <v>77.378093749999991</v>
      </c>
      <c r="EP161" s="63">
        <f t="shared" si="757"/>
        <v>73.509189062499985</v>
      </c>
      <c r="EQ161" s="63">
        <f t="shared" si="757"/>
        <v>69.833729609374984</v>
      </c>
      <c r="ER161" s="63">
        <f t="shared" si="757"/>
        <v>67.738717721093735</v>
      </c>
      <c r="ES161" s="63">
        <f t="shared" si="757"/>
        <v>65.706556189460926</v>
      </c>
      <c r="ET161" s="63">
        <f t="shared" si="757"/>
        <v>63.735359503777097</v>
      </c>
      <c r="EU161" s="63">
        <f t="shared" si="757"/>
        <v>61.823298718663786</v>
      </c>
      <c r="EV161" s="63">
        <f t="shared" si="757"/>
        <v>59.968599757103867</v>
      </c>
      <c r="EW161" s="63">
        <f t="shared" si="757"/>
        <v>58.16954176439075</v>
      </c>
      <c r="EX161" s="63">
        <f t="shared" si="758"/>
        <v>56.42445551145903</v>
      </c>
      <c r="EY161" s="63">
        <f t="shared" si="758"/>
        <v>54.731721846115256</v>
      </c>
      <c r="EZ161" s="63">
        <f t="shared" si="758"/>
        <v>53.089770190731798</v>
      </c>
      <c r="FA161" s="63">
        <f t="shared" si="758"/>
        <v>51.497077085009842</v>
      </c>
      <c r="FB161" s="63">
        <f t="shared" si="758"/>
        <v>49.952164772459547</v>
      </c>
      <c r="FC161" s="63">
        <f t="shared" si="758"/>
        <v>48.453599829285757</v>
      </c>
      <c r="FD161" s="63">
        <f t="shared" si="758"/>
        <v>46.999991834407183</v>
      </c>
      <c r="FE161" s="63">
        <f t="shared" si="758"/>
        <v>45.589992079374966</v>
      </c>
      <c r="FF161" s="63">
        <f t="shared" si="758"/>
        <v>44.222292316993716</v>
      </c>
      <c r="FG161" s="63">
        <f t="shared" si="758"/>
        <v>42.8956235474839</v>
      </c>
      <c r="FH161" s="63">
        <f t="shared" si="759"/>
        <v>41.60875484105938</v>
      </c>
      <c r="FI161" s="63">
        <f t="shared" si="759"/>
        <v>40.360492195827597</v>
      </c>
      <c r="FJ161" s="63">
        <f t="shared" si="759"/>
        <v>0</v>
      </c>
      <c r="FK161" s="63">
        <f t="shared" si="759"/>
        <v>0</v>
      </c>
      <c r="FL161" s="63">
        <f t="shared" si="759"/>
        <v>0</v>
      </c>
      <c r="FM161" s="63">
        <f t="shared" si="759"/>
        <v>0</v>
      </c>
      <c r="FN161" s="63">
        <f t="shared" si="759"/>
        <v>0</v>
      </c>
      <c r="FO161" s="63">
        <f t="shared" si="759"/>
        <v>0</v>
      </c>
      <c r="FP161" s="63">
        <f t="shared" si="759"/>
        <v>80</v>
      </c>
      <c r="FQ161" s="63">
        <f t="shared" si="759"/>
        <v>76</v>
      </c>
      <c r="FR161" s="63">
        <f t="shared" si="760"/>
        <v>72.2</v>
      </c>
      <c r="FS161" s="63">
        <f t="shared" si="760"/>
        <v>68.59</v>
      </c>
      <c r="FT161" s="63">
        <f t="shared" si="760"/>
        <v>65.160499999999999</v>
      </c>
      <c r="FU161" s="63">
        <f t="shared" si="760"/>
        <v>61.902474999999995</v>
      </c>
      <c r="FV161" s="63">
        <f t="shared" si="760"/>
        <v>58.807351249999989</v>
      </c>
      <c r="FW161" s="63">
        <f t="shared" si="760"/>
        <v>55.866983687499989</v>
      </c>
      <c r="FX161" s="63">
        <f t="shared" si="760"/>
        <v>54.190974176874988</v>
      </c>
      <c r="FY161" s="63">
        <f t="shared" si="760"/>
        <v>52.565244951568744</v>
      </c>
      <c r="FZ161" s="63">
        <f t="shared" si="760"/>
        <v>50.988287603021682</v>
      </c>
      <c r="GA161" s="63">
        <f t="shared" si="760"/>
        <v>49.458638974931034</v>
      </c>
      <c r="GB161" s="63">
        <f t="shared" si="761"/>
        <v>47.974879805683095</v>
      </c>
      <c r="GC161" s="63">
        <f t="shared" si="761"/>
        <v>46.535633411512606</v>
      </c>
      <c r="GD161" s="63">
        <f t="shared" si="761"/>
        <v>45.139564409167228</v>
      </c>
      <c r="GE161" s="63">
        <f t="shared" si="761"/>
        <v>43.785377476892208</v>
      </c>
      <c r="GF161" s="63">
        <f t="shared" si="761"/>
        <v>42.47181615258544</v>
      </c>
      <c r="GG161" s="63">
        <f t="shared" si="761"/>
        <v>41.197661668007875</v>
      </c>
      <c r="GH161" s="63">
        <f t="shared" si="761"/>
        <v>39.961731817967639</v>
      </c>
      <c r="GI161" s="63">
        <f t="shared" si="761"/>
        <v>38.762879863428608</v>
      </c>
      <c r="GJ161" s="63">
        <f t="shared" si="761"/>
        <v>37.599993467525749</v>
      </c>
      <c r="GK161" s="63">
        <f t="shared" si="761"/>
        <v>36.471993663499973</v>
      </c>
      <c r="GL161" s="63">
        <f t="shared" si="762"/>
        <v>35.377833853594971</v>
      </c>
      <c r="GM161" s="63">
        <f t="shared" si="762"/>
        <v>34.316498837987119</v>
      </c>
      <c r="GN161" s="63">
        <f t="shared" si="762"/>
        <v>33.287003872847507</v>
      </c>
      <c r="GO161" s="63">
        <f t="shared" si="762"/>
        <v>32.288393756662082</v>
      </c>
      <c r="GP161" s="63">
        <f t="shared" si="762"/>
        <v>0</v>
      </c>
      <c r="GQ161" s="63">
        <f t="shared" si="762"/>
        <v>0</v>
      </c>
      <c r="GR161" s="63">
        <f t="shared" si="762"/>
        <v>0</v>
      </c>
      <c r="GS161" s="63">
        <f t="shared" si="762"/>
        <v>0</v>
      </c>
      <c r="GT161" s="63">
        <f t="shared" si="762"/>
        <v>0</v>
      </c>
      <c r="GU161" s="63">
        <f t="shared" si="762"/>
        <v>0</v>
      </c>
      <c r="GV161" s="63">
        <f t="shared" si="763"/>
        <v>64</v>
      </c>
      <c r="GW161" s="63">
        <f t="shared" si="763"/>
        <v>60.800000000000004</v>
      </c>
      <c r="GX161" s="63">
        <f t="shared" si="763"/>
        <v>57.760000000000005</v>
      </c>
      <c r="GY161" s="63">
        <f t="shared" si="763"/>
        <v>54.872000000000007</v>
      </c>
      <c r="GZ161" s="63">
        <f t="shared" si="763"/>
        <v>52.128399999999999</v>
      </c>
      <c r="HA161" s="63">
        <f t="shared" si="763"/>
        <v>49.521979999999999</v>
      </c>
      <c r="HB161" s="63">
        <f t="shared" si="763"/>
        <v>47.045880999999994</v>
      </c>
      <c r="HC161" s="63">
        <f t="shared" si="763"/>
        <v>44.693586949999997</v>
      </c>
      <c r="HD161" s="63">
        <f t="shared" si="763"/>
        <v>43.352779341499996</v>
      </c>
      <c r="HE161" s="63">
        <f t="shared" si="763"/>
        <v>42.052195961254995</v>
      </c>
      <c r="HF161" s="63">
        <f t="shared" si="764"/>
        <v>40.790630082417351</v>
      </c>
      <c r="HG161" s="63">
        <f t="shared" si="764"/>
        <v>39.566911179944832</v>
      </c>
      <c r="HH161" s="63">
        <f t="shared" si="764"/>
        <v>38.379903844546476</v>
      </c>
      <c r="HI161" s="63">
        <f t="shared" si="764"/>
        <v>37.228506729210089</v>
      </c>
      <c r="HJ161" s="63">
        <f t="shared" si="764"/>
        <v>36.111651527333784</v>
      </c>
      <c r="HK161" s="63">
        <f t="shared" si="764"/>
        <v>35.028301981513771</v>
      </c>
      <c r="HL161" s="63">
        <f t="shared" si="764"/>
        <v>33.977452922068352</v>
      </c>
      <c r="HM161" s="63">
        <f t="shared" si="764"/>
        <v>32.958129334406301</v>
      </c>
      <c r="HN161" s="63">
        <f t="shared" si="764"/>
        <v>31.969385454374112</v>
      </c>
      <c r="HO161" s="63">
        <f t="shared" si="764"/>
        <v>31.01030389074289</v>
      </c>
      <c r="HP161" s="63">
        <f t="shared" si="765"/>
        <v>30.079994774020602</v>
      </c>
      <c r="HQ161" s="63">
        <f t="shared" si="765"/>
        <v>29.17759493079998</v>
      </c>
      <c r="HR161" s="63">
        <f t="shared" si="765"/>
        <v>28.302267082875979</v>
      </c>
      <c r="HS161" s="63">
        <f t="shared" si="765"/>
        <v>27.453199070389697</v>
      </c>
      <c r="HT161" s="63">
        <f t="shared" si="765"/>
        <v>26.629603098278007</v>
      </c>
      <c r="HU161" s="63">
        <f t="shared" si="765"/>
        <v>25.830715005329665</v>
      </c>
      <c r="HV161" s="63">
        <f t="shared" si="765"/>
        <v>0</v>
      </c>
      <c r="HW161" s="63">
        <f t="shared" si="765"/>
        <v>0</v>
      </c>
      <c r="HX161" s="63">
        <f t="shared" si="765"/>
        <v>0</v>
      </c>
      <c r="HY161" s="63">
        <f t="shared" si="765"/>
        <v>0</v>
      </c>
      <c r="HZ161" s="63">
        <f t="shared" si="766"/>
        <v>0</v>
      </c>
      <c r="IA161" s="63">
        <f t="shared" si="766"/>
        <v>0</v>
      </c>
      <c r="IB161" s="63">
        <f t="shared" si="766"/>
        <v>51.2</v>
      </c>
      <c r="IC161" s="63">
        <f t="shared" si="766"/>
        <v>48.640000000000008</v>
      </c>
      <c r="ID161" s="63">
        <f t="shared" si="766"/>
        <v>46.208000000000006</v>
      </c>
      <c r="IE161" s="63">
        <f t="shared" si="766"/>
        <v>43.897600000000011</v>
      </c>
      <c r="IF161" s="63">
        <f t="shared" si="766"/>
        <v>41.702719999999999</v>
      </c>
      <c r="IG161" s="63">
        <f t="shared" si="766"/>
        <v>39.617584000000001</v>
      </c>
      <c r="IH161" s="63">
        <f t="shared" si="766"/>
        <v>37.636704799999997</v>
      </c>
      <c r="II161" s="63">
        <f t="shared" si="766"/>
        <v>35.754869559999996</v>
      </c>
      <c r="IJ161" s="63">
        <f t="shared" si="767"/>
        <v>34.682223473199997</v>
      </c>
      <c r="IK161" s="63">
        <f t="shared" si="767"/>
        <v>33.641756769003997</v>
      </c>
      <c r="IL161" s="63">
        <f t="shared" si="767"/>
        <v>32.63250406593388</v>
      </c>
      <c r="IM161" s="63">
        <f t="shared" si="767"/>
        <v>31.653528943955866</v>
      </c>
      <c r="IN161" s="63">
        <f t="shared" si="767"/>
        <v>30.703923075637181</v>
      </c>
      <c r="IO161" s="63">
        <f t="shared" si="767"/>
        <v>29.782805383368071</v>
      </c>
      <c r="IP161" s="63">
        <f t="shared" si="767"/>
        <v>28.889321221867029</v>
      </c>
      <c r="IQ161" s="63">
        <f t="shared" si="767"/>
        <v>28.022641585211019</v>
      </c>
      <c r="IR161" s="63">
        <f t="shared" si="767"/>
        <v>27.181962337654682</v>
      </c>
      <c r="IS161" s="63">
        <f t="shared" si="767"/>
        <v>26.366503467525042</v>
      </c>
      <c r="IT161" s="63">
        <f t="shared" si="768"/>
        <v>25.575508363499292</v>
      </c>
      <c r="IU161" s="63">
        <f t="shared" si="768"/>
        <v>24.808243112594312</v>
      </c>
      <c r="IV161" s="63">
        <f t="shared" si="768"/>
        <v>24.063995819216483</v>
      </c>
      <c r="IW161" s="63">
        <f t="shared" si="768"/>
        <v>23.342075944639987</v>
      </c>
      <c r="IX161" s="63">
        <f t="shared" si="768"/>
        <v>22.641813666300784</v>
      </c>
      <c r="IY161" s="63">
        <f t="shared" si="768"/>
        <v>21.96255925631176</v>
      </c>
      <c r="IZ161" s="63">
        <f t="shared" si="768"/>
        <v>21.303682478622406</v>
      </c>
      <c r="JA161" s="63">
        <f t="shared" si="768"/>
        <v>20.664572004263732</v>
      </c>
      <c r="JB161" s="63">
        <f t="shared" si="768"/>
        <v>0</v>
      </c>
    </row>
    <row r="162" spans="1:262" x14ac:dyDescent="0.2">
      <c r="A162" t="s">
        <v>108</v>
      </c>
      <c r="B162" t="s">
        <v>223</v>
      </c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DC162" s="22"/>
      <c r="DD162" s="22"/>
      <c r="DE162" s="22"/>
      <c r="DF162" s="22"/>
      <c r="DG162" s="22"/>
      <c r="DH162" s="22"/>
      <c r="DI162" s="65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63">
        <f t="shared" si="756"/>
        <v>0</v>
      </c>
      <c r="EE162" s="63">
        <f t="shared" si="756"/>
        <v>0</v>
      </c>
      <c r="EF162" s="63">
        <f t="shared" si="756"/>
        <v>0</v>
      </c>
      <c r="EG162" s="63">
        <f t="shared" si="756"/>
        <v>0</v>
      </c>
      <c r="EH162" s="63">
        <f t="shared" si="756"/>
        <v>0</v>
      </c>
      <c r="EI162" s="63">
        <f t="shared" si="756"/>
        <v>0</v>
      </c>
      <c r="EJ162" s="63">
        <f t="shared" si="756"/>
        <v>100</v>
      </c>
      <c r="EK162" s="63">
        <f t="shared" si="756"/>
        <v>95</v>
      </c>
      <c r="EL162" s="63">
        <f t="shared" si="756"/>
        <v>90.25</v>
      </c>
      <c r="EM162" s="63">
        <f t="shared" si="756"/>
        <v>85.737499999999997</v>
      </c>
      <c r="EN162" s="63">
        <f t="shared" si="757"/>
        <v>81.450624999999988</v>
      </c>
      <c r="EO162" s="63">
        <f t="shared" si="757"/>
        <v>77.378093749999991</v>
      </c>
      <c r="EP162" s="63">
        <f t="shared" si="757"/>
        <v>73.509189062499985</v>
      </c>
      <c r="EQ162" s="63">
        <f t="shared" si="757"/>
        <v>69.833729609374984</v>
      </c>
      <c r="ER162" s="63">
        <f t="shared" si="757"/>
        <v>67.738717721093735</v>
      </c>
      <c r="ES162" s="63">
        <f t="shared" si="757"/>
        <v>65.706556189460926</v>
      </c>
      <c r="ET162" s="63">
        <f t="shared" si="757"/>
        <v>63.735359503777097</v>
      </c>
      <c r="EU162" s="63">
        <f t="shared" si="757"/>
        <v>61.823298718663786</v>
      </c>
      <c r="EV162" s="63">
        <f t="shared" si="757"/>
        <v>59.968599757103867</v>
      </c>
      <c r="EW162" s="63">
        <f t="shared" si="757"/>
        <v>58.16954176439075</v>
      </c>
      <c r="EX162" s="63">
        <f t="shared" si="758"/>
        <v>56.42445551145903</v>
      </c>
      <c r="EY162" s="63">
        <f t="shared" si="758"/>
        <v>54.731721846115256</v>
      </c>
      <c r="EZ162" s="63">
        <f t="shared" si="758"/>
        <v>53.089770190731798</v>
      </c>
      <c r="FA162" s="63">
        <f t="shared" si="758"/>
        <v>51.497077085009842</v>
      </c>
      <c r="FB162" s="63">
        <f t="shared" si="758"/>
        <v>49.952164772459547</v>
      </c>
      <c r="FC162" s="63">
        <f t="shared" si="758"/>
        <v>48.453599829285757</v>
      </c>
      <c r="FD162" s="63">
        <f t="shared" si="758"/>
        <v>46.999991834407183</v>
      </c>
      <c r="FE162" s="63">
        <f t="shared" si="758"/>
        <v>45.589992079374966</v>
      </c>
      <c r="FF162" s="63">
        <f t="shared" si="758"/>
        <v>44.222292316993716</v>
      </c>
      <c r="FG162" s="63">
        <f t="shared" si="758"/>
        <v>42.8956235474839</v>
      </c>
      <c r="FH162" s="63">
        <f t="shared" si="759"/>
        <v>41.60875484105938</v>
      </c>
      <c r="FI162" s="63">
        <f t="shared" si="759"/>
        <v>40.360492195827597</v>
      </c>
      <c r="FJ162" s="63">
        <f t="shared" si="759"/>
        <v>0</v>
      </c>
      <c r="FK162" s="63">
        <f t="shared" si="759"/>
        <v>0</v>
      </c>
      <c r="FL162" s="63">
        <f t="shared" si="759"/>
        <v>0</v>
      </c>
      <c r="FM162" s="63">
        <f t="shared" si="759"/>
        <v>0</v>
      </c>
      <c r="FN162" s="63">
        <f t="shared" si="759"/>
        <v>0</v>
      </c>
      <c r="FO162" s="63">
        <f t="shared" si="759"/>
        <v>0</v>
      </c>
      <c r="FP162" s="63">
        <f t="shared" si="759"/>
        <v>80</v>
      </c>
      <c r="FQ162" s="63">
        <f t="shared" si="759"/>
        <v>76</v>
      </c>
      <c r="FR162" s="63">
        <f t="shared" si="760"/>
        <v>72.2</v>
      </c>
      <c r="FS162" s="63">
        <f t="shared" si="760"/>
        <v>68.59</v>
      </c>
      <c r="FT162" s="63">
        <f t="shared" si="760"/>
        <v>65.160499999999999</v>
      </c>
      <c r="FU162" s="63">
        <f t="shared" si="760"/>
        <v>61.902474999999995</v>
      </c>
      <c r="FV162" s="63">
        <f t="shared" si="760"/>
        <v>58.807351249999989</v>
      </c>
      <c r="FW162" s="63">
        <f t="shared" si="760"/>
        <v>55.866983687499989</v>
      </c>
      <c r="FX162" s="63">
        <f t="shared" si="760"/>
        <v>54.190974176874988</v>
      </c>
      <c r="FY162" s="63">
        <f t="shared" si="760"/>
        <v>52.565244951568744</v>
      </c>
      <c r="FZ162" s="63">
        <f t="shared" si="760"/>
        <v>50.988287603021682</v>
      </c>
      <c r="GA162" s="63">
        <f t="shared" si="760"/>
        <v>49.458638974931034</v>
      </c>
      <c r="GB162" s="63">
        <f t="shared" si="761"/>
        <v>47.974879805683095</v>
      </c>
      <c r="GC162" s="63">
        <f t="shared" si="761"/>
        <v>46.535633411512606</v>
      </c>
      <c r="GD162" s="63">
        <f t="shared" si="761"/>
        <v>45.139564409167228</v>
      </c>
      <c r="GE162" s="63">
        <f t="shared" si="761"/>
        <v>43.785377476892208</v>
      </c>
      <c r="GF162" s="63">
        <f t="shared" si="761"/>
        <v>42.47181615258544</v>
      </c>
      <c r="GG162" s="63">
        <f t="shared" si="761"/>
        <v>41.197661668007875</v>
      </c>
      <c r="GH162" s="63">
        <f t="shared" si="761"/>
        <v>39.961731817967639</v>
      </c>
      <c r="GI162" s="63">
        <f t="shared" si="761"/>
        <v>38.762879863428608</v>
      </c>
      <c r="GJ162" s="63">
        <f t="shared" si="761"/>
        <v>37.599993467525749</v>
      </c>
      <c r="GK162" s="63">
        <f t="shared" si="761"/>
        <v>36.471993663499973</v>
      </c>
      <c r="GL162" s="63">
        <f t="shared" si="762"/>
        <v>35.377833853594971</v>
      </c>
      <c r="GM162" s="63">
        <f t="shared" si="762"/>
        <v>34.316498837987119</v>
      </c>
      <c r="GN162" s="63">
        <f t="shared" si="762"/>
        <v>33.287003872847507</v>
      </c>
      <c r="GO162" s="63">
        <f t="shared" si="762"/>
        <v>32.288393756662082</v>
      </c>
      <c r="GP162" s="63">
        <f t="shared" si="762"/>
        <v>0</v>
      </c>
      <c r="GQ162" s="63">
        <f t="shared" si="762"/>
        <v>0</v>
      </c>
      <c r="GR162" s="63">
        <f t="shared" si="762"/>
        <v>0</v>
      </c>
      <c r="GS162" s="63">
        <f t="shared" si="762"/>
        <v>0</v>
      </c>
      <c r="GT162" s="63">
        <f t="shared" si="762"/>
        <v>0</v>
      </c>
      <c r="GU162" s="63">
        <f t="shared" si="762"/>
        <v>0</v>
      </c>
      <c r="GV162" s="63">
        <f t="shared" si="763"/>
        <v>64</v>
      </c>
      <c r="GW162" s="63">
        <f t="shared" si="763"/>
        <v>60.800000000000004</v>
      </c>
      <c r="GX162" s="63">
        <f t="shared" si="763"/>
        <v>57.760000000000005</v>
      </c>
      <c r="GY162" s="63">
        <f t="shared" si="763"/>
        <v>54.872000000000007</v>
      </c>
      <c r="GZ162" s="63">
        <f t="shared" si="763"/>
        <v>52.128399999999999</v>
      </c>
      <c r="HA162" s="63">
        <f t="shared" si="763"/>
        <v>49.521979999999999</v>
      </c>
      <c r="HB162" s="63">
        <f t="shared" si="763"/>
        <v>47.045880999999994</v>
      </c>
      <c r="HC162" s="63">
        <f t="shared" si="763"/>
        <v>44.693586949999997</v>
      </c>
      <c r="HD162" s="63">
        <f t="shared" si="763"/>
        <v>43.352779341499996</v>
      </c>
      <c r="HE162" s="63">
        <f t="shared" si="763"/>
        <v>42.052195961254995</v>
      </c>
      <c r="HF162" s="63">
        <f t="shared" si="764"/>
        <v>40.790630082417351</v>
      </c>
      <c r="HG162" s="63">
        <f t="shared" si="764"/>
        <v>39.566911179944832</v>
      </c>
      <c r="HH162" s="63">
        <f t="shared" si="764"/>
        <v>38.379903844546476</v>
      </c>
      <c r="HI162" s="63">
        <f t="shared" si="764"/>
        <v>37.228506729210089</v>
      </c>
      <c r="HJ162" s="63">
        <f t="shared" si="764"/>
        <v>36.111651527333784</v>
      </c>
      <c r="HK162" s="63">
        <f t="shared" si="764"/>
        <v>35.028301981513771</v>
      </c>
      <c r="HL162" s="63">
        <f t="shared" si="764"/>
        <v>33.977452922068352</v>
      </c>
      <c r="HM162" s="63">
        <f t="shared" si="764"/>
        <v>32.958129334406301</v>
      </c>
      <c r="HN162" s="63">
        <f t="shared" si="764"/>
        <v>31.969385454374112</v>
      </c>
      <c r="HO162" s="63">
        <f t="shared" si="764"/>
        <v>31.01030389074289</v>
      </c>
      <c r="HP162" s="63">
        <f t="shared" si="765"/>
        <v>30.079994774020602</v>
      </c>
      <c r="HQ162" s="63">
        <f t="shared" si="765"/>
        <v>29.17759493079998</v>
      </c>
      <c r="HR162" s="63">
        <f t="shared" si="765"/>
        <v>28.302267082875979</v>
      </c>
      <c r="HS162" s="63">
        <f t="shared" si="765"/>
        <v>27.453199070389697</v>
      </c>
      <c r="HT162" s="63">
        <f t="shared" si="765"/>
        <v>26.629603098278007</v>
      </c>
      <c r="HU162" s="63">
        <f t="shared" si="765"/>
        <v>25.830715005329665</v>
      </c>
      <c r="HV162" s="63">
        <f t="shared" si="765"/>
        <v>0</v>
      </c>
      <c r="HW162" s="63">
        <f t="shared" si="765"/>
        <v>0</v>
      </c>
      <c r="HX162" s="63">
        <f t="shared" si="765"/>
        <v>0</v>
      </c>
      <c r="HY162" s="63">
        <f t="shared" si="765"/>
        <v>0</v>
      </c>
      <c r="HZ162" s="63">
        <f t="shared" si="766"/>
        <v>0</v>
      </c>
      <c r="IA162" s="63">
        <f t="shared" si="766"/>
        <v>0</v>
      </c>
      <c r="IB162" s="63">
        <f t="shared" si="766"/>
        <v>51.2</v>
      </c>
      <c r="IC162" s="63">
        <f t="shared" si="766"/>
        <v>48.640000000000008</v>
      </c>
      <c r="ID162" s="63">
        <f t="shared" si="766"/>
        <v>46.208000000000006</v>
      </c>
      <c r="IE162" s="63">
        <f t="shared" si="766"/>
        <v>43.897600000000011</v>
      </c>
      <c r="IF162" s="63">
        <f t="shared" si="766"/>
        <v>41.702719999999999</v>
      </c>
      <c r="IG162" s="63">
        <f t="shared" si="766"/>
        <v>39.617584000000001</v>
      </c>
      <c r="IH162" s="63">
        <f t="shared" si="766"/>
        <v>37.636704799999997</v>
      </c>
      <c r="II162" s="63">
        <f t="shared" si="766"/>
        <v>35.754869559999996</v>
      </c>
      <c r="IJ162" s="63">
        <f t="shared" si="767"/>
        <v>34.682223473199997</v>
      </c>
      <c r="IK162" s="63">
        <f t="shared" si="767"/>
        <v>33.641756769003997</v>
      </c>
      <c r="IL162" s="63">
        <f t="shared" si="767"/>
        <v>32.63250406593388</v>
      </c>
      <c r="IM162" s="63">
        <f t="shared" si="767"/>
        <v>31.653528943955866</v>
      </c>
      <c r="IN162" s="63">
        <f t="shared" si="767"/>
        <v>30.703923075637181</v>
      </c>
      <c r="IO162" s="63">
        <f t="shared" si="767"/>
        <v>29.782805383368071</v>
      </c>
      <c r="IP162" s="63">
        <f t="shared" si="767"/>
        <v>28.889321221867029</v>
      </c>
      <c r="IQ162" s="63">
        <f t="shared" si="767"/>
        <v>28.022641585211019</v>
      </c>
      <c r="IR162" s="63">
        <f t="shared" si="767"/>
        <v>27.181962337654682</v>
      </c>
      <c r="IS162" s="63">
        <f t="shared" si="767"/>
        <v>26.366503467525042</v>
      </c>
      <c r="IT162" s="63">
        <f t="shared" si="768"/>
        <v>25.575508363499292</v>
      </c>
      <c r="IU162" s="63">
        <f t="shared" si="768"/>
        <v>24.808243112594312</v>
      </c>
      <c r="IV162" s="63">
        <f t="shared" si="768"/>
        <v>24.063995819216483</v>
      </c>
      <c r="IW162" s="63">
        <f t="shared" si="768"/>
        <v>23.342075944639987</v>
      </c>
      <c r="IX162" s="63">
        <f t="shared" si="768"/>
        <v>22.641813666300784</v>
      </c>
      <c r="IY162" s="63">
        <f t="shared" si="768"/>
        <v>21.96255925631176</v>
      </c>
      <c r="IZ162" s="63">
        <f t="shared" si="768"/>
        <v>21.303682478622406</v>
      </c>
      <c r="JA162" s="63">
        <f t="shared" si="768"/>
        <v>20.664572004263732</v>
      </c>
      <c r="JB162" s="63">
        <f t="shared" si="768"/>
        <v>0</v>
      </c>
    </row>
    <row r="163" spans="1:262" x14ac:dyDescent="0.2">
      <c r="A163" t="s">
        <v>108</v>
      </c>
      <c r="B163" t="s">
        <v>224</v>
      </c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DC163" s="22"/>
      <c r="DD163" s="22"/>
      <c r="DE163" s="22"/>
      <c r="DF163" s="22"/>
      <c r="DG163" s="22"/>
      <c r="DH163" s="22"/>
      <c r="DI163" s="44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  <c r="EC163" s="22"/>
      <c r="ED163" s="64">
        <f t="shared" si="756"/>
        <v>0</v>
      </c>
      <c r="EE163" s="64">
        <f t="shared" si="756"/>
        <v>0</v>
      </c>
      <c r="EF163" s="64">
        <f t="shared" si="756"/>
        <v>0</v>
      </c>
      <c r="EG163" s="64">
        <f t="shared" si="756"/>
        <v>0</v>
      </c>
      <c r="EH163" s="64">
        <f t="shared" si="756"/>
        <v>0</v>
      </c>
      <c r="EI163" s="64">
        <f t="shared" si="756"/>
        <v>0</v>
      </c>
      <c r="EJ163" s="64">
        <f t="shared" si="756"/>
        <v>100</v>
      </c>
      <c r="EK163" s="64">
        <f t="shared" si="756"/>
        <v>95</v>
      </c>
      <c r="EL163" s="64">
        <f t="shared" si="756"/>
        <v>90.25</v>
      </c>
      <c r="EM163" s="64">
        <f t="shared" si="756"/>
        <v>85.737499999999997</v>
      </c>
      <c r="EN163" s="64">
        <f t="shared" si="757"/>
        <v>81.450624999999988</v>
      </c>
      <c r="EO163" s="64">
        <f t="shared" si="757"/>
        <v>77.378093749999991</v>
      </c>
      <c r="EP163" s="64">
        <f t="shared" si="757"/>
        <v>73.509189062499985</v>
      </c>
      <c r="EQ163" s="64">
        <f t="shared" si="757"/>
        <v>69.833729609374984</v>
      </c>
      <c r="ER163" s="64">
        <f t="shared" si="757"/>
        <v>67.738717721093735</v>
      </c>
      <c r="ES163" s="64">
        <f t="shared" si="757"/>
        <v>65.706556189460926</v>
      </c>
      <c r="ET163" s="64">
        <f t="shared" si="757"/>
        <v>63.735359503777097</v>
      </c>
      <c r="EU163" s="64">
        <f t="shared" si="757"/>
        <v>61.823298718663786</v>
      </c>
      <c r="EV163" s="64">
        <f t="shared" si="757"/>
        <v>59.968599757103867</v>
      </c>
      <c r="EW163" s="64">
        <f t="shared" si="757"/>
        <v>58.16954176439075</v>
      </c>
      <c r="EX163" s="64">
        <f t="shared" si="758"/>
        <v>56.42445551145903</v>
      </c>
      <c r="EY163" s="64">
        <f t="shared" si="758"/>
        <v>54.731721846115256</v>
      </c>
      <c r="EZ163" s="64">
        <f t="shared" si="758"/>
        <v>53.089770190731798</v>
      </c>
      <c r="FA163" s="64">
        <f t="shared" si="758"/>
        <v>51.497077085009842</v>
      </c>
      <c r="FB163" s="64">
        <f t="shared" si="758"/>
        <v>49.952164772459547</v>
      </c>
      <c r="FC163" s="64">
        <f t="shared" si="758"/>
        <v>48.453599829285757</v>
      </c>
      <c r="FD163" s="64">
        <f t="shared" si="758"/>
        <v>46.999991834407183</v>
      </c>
      <c r="FE163" s="64">
        <f t="shared" si="758"/>
        <v>45.589992079374966</v>
      </c>
      <c r="FF163" s="64">
        <f t="shared" si="758"/>
        <v>44.222292316993716</v>
      </c>
      <c r="FG163" s="64">
        <f t="shared" si="758"/>
        <v>42.8956235474839</v>
      </c>
      <c r="FH163" s="64">
        <f t="shared" si="759"/>
        <v>41.60875484105938</v>
      </c>
      <c r="FI163" s="64">
        <f t="shared" si="759"/>
        <v>40.360492195827597</v>
      </c>
      <c r="FJ163" s="64">
        <f t="shared" si="759"/>
        <v>0</v>
      </c>
      <c r="FK163" s="64">
        <f t="shared" si="759"/>
        <v>0</v>
      </c>
      <c r="FL163" s="64">
        <f t="shared" si="759"/>
        <v>0</v>
      </c>
      <c r="FM163" s="64">
        <f t="shared" si="759"/>
        <v>0</v>
      </c>
      <c r="FN163" s="64">
        <f t="shared" si="759"/>
        <v>0</v>
      </c>
      <c r="FO163" s="64">
        <f t="shared" si="759"/>
        <v>0</v>
      </c>
      <c r="FP163" s="64">
        <f t="shared" si="759"/>
        <v>80</v>
      </c>
      <c r="FQ163" s="64">
        <f t="shared" si="759"/>
        <v>76</v>
      </c>
      <c r="FR163" s="64">
        <f t="shared" si="760"/>
        <v>72.2</v>
      </c>
      <c r="FS163" s="64">
        <f t="shared" si="760"/>
        <v>68.59</v>
      </c>
      <c r="FT163" s="64">
        <f t="shared" si="760"/>
        <v>65.160499999999999</v>
      </c>
      <c r="FU163" s="64">
        <f t="shared" si="760"/>
        <v>61.902474999999995</v>
      </c>
      <c r="FV163" s="64">
        <f t="shared" si="760"/>
        <v>58.807351249999989</v>
      </c>
      <c r="FW163" s="64">
        <f t="shared" si="760"/>
        <v>55.866983687499989</v>
      </c>
      <c r="FX163" s="64">
        <f t="shared" si="760"/>
        <v>54.190974176874988</v>
      </c>
      <c r="FY163" s="64">
        <f t="shared" si="760"/>
        <v>52.565244951568744</v>
      </c>
      <c r="FZ163" s="64">
        <f t="shared" si="760"/>
        <v>50.988287603021682</v>
      </c>
      <c r="GA163" s="64">
        <f t="shared" si="760"/>
        <v>49.458638974931034</v>
      </c>
      <c r="GB163" s="64">
        <f t="shared" si="761"/>
        <v>47.974879805683095</v>
      </c>
      <c r="GC163" s="64">
        <f t="shared" si="761"/>
        <v>46.535633411512606</v>
      </c>
      <c r="GD163" s="64">
        <f t="shared" si="761"/>
        <v>45.139564409167228</v>
      </c>
      <c r="GE163" s="64">
        <f t="shared" si="761"/>
        <v>43.785377476892208</v>
      </c>
      <c r="GF163" s="64">
        <f t="shared" si="761"/>
        <v>42.47181615258544</v>
      </c>
      <c r="GG163" s="64">
        <f t="shared" si="761"/>
        <v>41.197661668007875</v>
      </c>
      <c r="GH163" s="64">
        <f t="shared" si="761"/>
        <v>39.961731817967639</v>
      </c>
      <c r="GI163" s="64">
        <f t="shared" si="761"/>
        <v>38.762879863428608</v>
      </c>
      <c r="GJ163" s="64">
        <f t="shared" si="761"/>
        <v>37.599993467525749</v>
      </c>
      <c r="GK163" s="64">
        <f t="shared" si="761"/>
        <v>36.471993663499973</v>
      </c>
      <c r="GL163" s="64">
        <f t="shared" si="762"/>
        <v>35.377833853594971</v>
      </c>
      <c r="GM163" s="64">
        <f t="shared" si="762"/>
        <v>34.316498837987119</v>
      </c>
      <c r="GN163" s="64">
        <f t="shared" si="762"/>
        <v>33.287003872847507</v>
      </c>
      <c r="GO163" s="64">
        <f t="shared" si="762"/>
        <v>32.288393756662082</v>
      </c>
      <c r="GP163" s="64">
        <f t="shared" si="762"/>
        <v>0</v>
      </c>
      <c r="GQ163" s="64">
        <f t="shared" si="762"/>
        <v>0</v>
      </c>
      <c r="GR163" s="64">
        <f t="shared" si="762"/>
        <v>0</v>
      </c>
      <c r="GS163" s="64">
        <f t="shared" si="762"/>
        <v>0</v>
      </c>
      <c r="GT163" s="64">
        <f t="shared" si="762"/>
        <v>0</v>
      </c>
      <c r="GU163" s="64">
        <f t="shared" si="762"/>
        <v>0</v>
      </c>
      <c r="GV163" s="64">
        <f t="shared" si="763"/>
        <v>64</v>
      </c>
      <c r="GW163" s="64">
        <f t="shared" si="763"/>
        <v>60.800000000000004</v>
      </c>
      <c r="GX163" s="64">
        <f t="shared" si="763"/>
        <v>57.760000000000005</v>
      </c>
      <c r="GY163" s="64">
        <f t="shared" si="763"/>
        <v>54.872000000000007</v>
      </c>
      <c r="GZ163" s="64">
        <f t="shared" si="763"/>
        <v>52.128399999999999</v>
      </c>
      <c r="HA163" s="64">
        <f t="shared" si="763"/>
        <v>49.521979999999999</v>
      </c>
      <c r="HB163" s="64">
        <f t="shared" si="763"/>
        <v>47.045880999999994</v>
      </c>
      <c r="HC163" s="64">
        <f t="shared" si="763"/>
        <v>44.693586949999997</v>
      </c>
      <c r="HD163" s="64">
        <f t="shared" si="763"/>
        <v>43.352779341499996</v>
      </c>
      <c r="HE163" s="64">
        <f t="shared" si="763"/>
        <v>42.052195961254995</v>
      </c>
      <c r="HF163" s="64">
        <f t="shared" si="764"/>
        <v>40.790630082417351</v>
      </c>
      <c r="HG163" s="64">
        <f t="shared" si="764"/>
        <v>39.566911179944832</v>
      </c>
      <c r="HH163" s="64">
        <f t="shared" si="764"/>
        <v>38.379903844546476</v>
      </c>
      <c r="HI163" s="64">
        <f t="shared" si="764"/>
        <v>37.228506729210089</v>
      </c>
      <c r="HJ163" s="64">
        <f t="shared" si="764"/>
        <v>36.111651527333784</v>
      </c>
      <c r="HK163" s="64">
        <f t="shared" si="764"/>
        <v>35.028301981513771</v>
      </c>
      <c r="HL163" s="64">
        <f t="shared" si="764"/>
        <v>33.977452922068352</v>
      </c>
      <c r="HM163" s="64">
        <f t="shared" si="764"/>
        <v>32.958129334406301</v>
      </c>
      <c r="HN163" s="64">
        <f t="shared" si="764"/>
        <v>31.969385454374112</v>
      </c>
      <c r="HO163" s="64">
        <f t="shared" si="764"/>
        <v>31.01030389074289</v>
      </c>
      <c r="HP163" s="64">
        <f t="shared" si="765"/>
        <v>30.079994774020602</v>
      </c>
      <c r="HQ163" s="64">
        <f t="shared" si="765"/>
        <v>29.17759493079998</v>
      </c>
      <c r="HR163" s="64">
        <f t="shared" si="765"/>
        <v>28.302267082875979</v>
      </c>
      <c r="HS163" s="64">
        <f t="shared" si="765"/>
        <v>27.453199070389697</v>
      </c>
      <c r="HT163" s="64">
        <f t="shared" si="765"/>
        <v>26.629603098278007</v>
      </c>
      <c r="HU163" s="64">
        <f t="shared" si="765"/>
        <v>25.830715005329665</v>
      </c>
      <c r="HV163" s="64">
        <f t="shared" si="765"/>
        <v>0</v>
      </c>
      <c r="HW163" s="64">
        <f t="shared" si="765"/>
        <v>0</v>
      </c>
      <c r="HX163" s="64">
        <f t="shared" si="765"/>
        <v>0</v>
      </c>
      <c r="HY163" s="64">
        <f t="shared" si="765"/>
        <v>0</v>
      </c>
      <c r="HZ163" s="64">
        <f t="shared" si="766"/>
        <v>0</v>
      </c>
      <c r="IA163" s="64">
        <f t="shared" si="766"/>
        <v>0</v>
      </c>
      <c r="IB163" s="64">
        <f t="shared" si="766"/>
        <v>51.2</v>
      </c>
      <c r="IC163" s="64">
        <f t="shared" si="766"/>
        <v>48.640000000000008</v>
      </c>
      <c r="ID163" s="64">
        <f t="shared" si="766"/>
        <v>46.208000000000006</v>
      </c>
      <c r="IE163" s="64">
        <f t="shared" si="766"/>
        <v>43.897600000000011</v>
      </c>
      <c r="IF163" s="64">
        <f t="shared" si="766"/>
        <v>41.702719999999999</v>
      </c>
      <c r="IG163" s="64">
        <f t="shared" si="766"/>
        <v>39.617584000000001</v>
      </c>
      <c r="IH163" s="64">
        <f t="shared" si="766"/>
        <v>37.636704799999997</v>
      </c>
      <c r="II163" s="64">
        <f t="shared" si="766"/>
        <v>35.754869559999996</v>
      </c>
      <c r="IJ163" s="64">
        <f t="shared" si="767"/>
        <v>34.682223473199997</v>
      </c>
      <c r="IK163" s="64">
        <f t="shared" si="767"/>
        <v>33.641756769003997</v>
      </c>
      <c r="IL163" s="64">
        <f t="shared" si="767"/>
        <v>32.63250406593388</v>
      </c>
      <c r="IM163" s="64">
        <f t="shared" si="767"/>
        <v>31.653528943955866</v>
      </c>
      <c r="IN163" s="64">
        <f t="shared" si="767"/>
        <v>30.703923075637181</v>
      </c>
      <c r="IO163" s="64">
        <f t="shared" si="767"/>
        <v>29.782805383368071</v>
      </c>
      <c r="IP163" s="64">
        <f t="shared" si="767"/>
        <v>28.889321221867029</v>
      </c>
      <c r="IQ163" s="64">
        <f t="shared" si="767"/>
        <v>28.022641585211019</v>
      </c>
      <c r="IR163" s="64">
        <f t="shared" si="767"/>
        <v>27.181962337654682</v>
      </c>
      <c r="IS163" s="64">
        <f t="shared" si="767"/>
        <v>26.366503467525042</v>
      </c>
      <c r="IT163" s="64">
        <f t="shared" si="768"/>
        <v>25.575508363499292</v>
      </c>
      <c r="IU163" s="64">
        <f t="shared" si="768"/>
        <v>24.808243112594312</v>
      </c>
      <c r="IV163" s="64">
        <f t="shared" si="768"/>
        <v>24.063995819216483</v>
      </c>
      <c r="IW163" s="64">
        <f t="shared" si="768"/>
        <v>23.342075944639987</v>
      </c>
      <c r="IX163" s="64">
        <f t="shared" si="768"/>
        <v>22.641813666300784</v>
      </c>
      <c r="IY163" s="64">
        <f t="shared" si="768"/>
        <v>21.96255925631176</v>
      </c>
      <c r="IZ163" s="64">
        <f t="shared" si="768"/>
        <v>21.303682478622406</v>
      </c>
      <c r="JA163" s="64">
        <f t="shared" si="768"/>
        <v>20.664572004263732</v>
      </c>
      <c r="JB163" s="64">
        <f t="shared" si="768"/>
        <v>0</v>
      </c>
    </row>
    <row r="164" spans="1:262" x14ac:dyDescent="0.2">
      <c r="A164" t="s">
        <v>108</v>
      </c>
      <c r="B164" t="s">
        <v>225</v>
      </c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DC164" s="22"/>
      <c r="DD164" s="22"/>
      <c r="DE164" s="22"/>
      <c r="DF164" s="22"/>
      <c r="DG164" s="22"/>
      <c r="DH164" s="22"/>
      <c r="DI164" s="44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  <c r="EC164" s="22"/>
      <c r="ED164" s="22"/>
      <c r="EE164" s="22"/>
      <c r="EF164" s="22"/>
      <c r="EG164" s="64">
        <f t="shared" ref="EG164:EP168" si="769">C$182</f>
        <v>0</v>
      </c>
      <c r="EH164" s="64">
        <f t="shared" si="769"/>
        <v>0</v>
      </c>
      <c r="EI164" s="64">
        <f t="shared" si="769"/>
        <v>0</v>
      </c>
      <c r="EJ164" s="64">
        <f t="shared" si="769"/>
        <v>0</v>
      </c>
      <c r="EK164" s="64">
        <f t="shared" si="769"/>
        <v>0</v>
      </c>
      <c r="EL164" s="64">
        <f t="shared" si="769"/>
        <v>0</v>
      </c>
      <c r="EM164" s="64">
        <f t="shared" si="769"/>
        <v>100</v>
      </c>
      <c r="EN164" s="64">
        <f t="shared" si="769"/>
        <v>95</v>
      </c>
      <c r="EO164" s="64">
        <f t="shared" si="769"/>
        <v>90.25</v>
      </c>
      <c r="EP164" s="64">
        <f t="shared" si="769"/>
        <v>85.737499999999997</v>
      </c>
      <c r="EQ164" s="64">
        <f t="shared" ref="EQ164:EZ168" si="770">M$182</f>
        <v>81.450624999999988</v>
      </c>
      <c r="ER164" s="64">
        <f t="shared" si="770"/>
        <v>77.378093749999991</v>
      </c>
      <c r="ES164" s="64">
        <f t="shared" si="770"/>
        <v>73.509189062499985</v>
      </c>
      <c r="ET164" s="64">
        <f t="shared" si="770"/>
        <v>69.833729609374984</v>
      </c>
      <c r="EU164" s="64">
        <f t="shared" si="770"/>
        <v>67.738717721093735</v>
      </c>
      <c r="EV164" s="64">
        <f t="shared" si="770"/>
        <v>65.706556189460926</v>
      </c>
      <c r="EW164" s="64">
        <f t="shared" si="770"/>
        <v>63.735359503777097</v>
      </c>
      <c r="EX164" s="64">
        <f t="shared" si="770"/>
        <v>61.823298718663786</v>
      </c>
      <c r="EY164" s="64">
        <f t="shared" si="770"/>
        <v>59.968599757103867</v>
      </c>
      <c r="EZ164" s="64">
        <f t="shared" si="770"/>
        <v>58.16954176439075</v>
      </c>
      <c r="FA164" s="64">
        <f t="shared" ref="FA164:FJ168" si="771">W$182</f>
        <v>56.42445551145903</v>
      </c>
      <c r="FB164" s="64">
        <f t="shared" si="771"/>
        <v>54.731721846115256</v>
      </c>
      <c r="FC164" s="64">
        <f t="shared" si="771"/>
        <v>53.089770190731798</v>
      </c>
      <c r="FD164" s="64">
        <f t="shared" si="771"/>
        <v>51.497077085009842</v>
      </c>
      <c r="FE164" s="64">
        <f t="shared" si="771"/>
        <v>49.952164772459547</v>
      </c>
      <c r="FF164" s="64">
        <f t="shared" si="771"/>
        <v>48.453599829285757</v>
      </c>
      <c r="FG164" s="64">
        <f t="shared" si="771"/>
        <v>46.999991834407183</v>
      </c>
      <c r="FH164" s="64">
        <f t="shared" si="771"/>
        <v>45.589992079374966</v>
      </c>
      <c r="FI164" s="64">
        <f t="shared" si="771"/>
        <v>44.222292316993716</v>
      </c>
      <c r="FJ164" s="64">
        <f t="shared" si="771"/>
        <v>42.8956235474839</v>
      </c>
      <c r="FK164" s="64">
        <f t="shared" ref="FK164:FT168" si="772">AG$182</f>
        <v>41.60875484105938</v>
      </c>
      <c r="FL164" s="64">
        <f t="shared" si="772"/>
        <v>40.360492195827597</v>
      </c>
      <c r="FM164" s="64">
        <f t="shared" si="772"/>
        <v>0</v>
      </c>
      <c r="FN164" s="64">
        <f t="shared" si="772"/>
        <v>0</v>
      </c>
      <c r="FO164" s="64">
        <f t="shared" si="772"/>
        <v>0</v>
      </c>
      <c r="FP164" s="64">
        <f t="shared" si="772"/>
        <v>0</v>
      </c>
      <c r="FQ164" s="64">
        <f t="shared" si="772"/>
        <v>0</v>
      </c>
      <c r="FR164" s="64">
        <f t="shared" si="772"/>
        <v>0</v>
      </c>
      <c r="FS164" s="64">
        <f t="shared" si="772"/>
        <v>80</v>
      </c>
      <c r="FT164" s="64">
        <f t="shared" si="772"/>
        <v>76</v>
      </c>
      <c r="FU164" s="64">
        <f t="shared" ref="FU164:GD168" si="773">AQ$182</f>
        <v>72.2</v>
      </c>
      <c r="FV164" s="64">
        <f t="shared" si="773"/>
        <v>68.59</v>
      </c>
      <c r="FW164" s="64">
        <f t="shared" si="773"/>
        <v>65.160499999999999</v>
      </c>
      <c r="FX164" s="64">
        <f t="shared" si="773"/>
        <v>61.902474999999995</v>
      </c>
      <c r="FY164" s="64">
        <f t="shared" si="773"/>
        <v>58.807351249999989</v>
      </c>
      <c r="FZ164" s="64">
        <f t="shared" si="773"/>
        <v>55.866983687499989</v>
      </c>
      <c r="GA164" s="64">
        <f t="shared" si="773"/>
        <v>54.190974176874988</v>
      </c>
      <c r="GB164" s="64">
        <f t="shared" si="773"/>
        <v>52.565244951568744</v>
      </c>
      <c r="GC164" s="64">
        <f t="shared" si="773"/>
        <v>50.988287603021682</v>
      </c>
      <c r="GD164" s="64">
        <f t="shared" si="773"/>
        <v>49.458638974931034</v>
      </c>
      <c r="GE164" s="64">
        <f t="shared" ref="GE164:GN168" si="774">BA$182</f>
        <v>47.974879805683095</v>
      </c>
      <c r="GF164" s="64">
        <f t="shared" si="774"/>
        <v>46.535633411512606</v>
      </c>
      <c r="GG164" s="64">
        <f t="shared" si="774"/>
        <v>45.139564409167228</v>
      </c>
      <c r="GH164" s="64">
        <f t="shared" si="774"/>
        <v>43.785377476892208</v>
      </c>
      <c r="GI164" s="64">
        <f t="shared" si="774"/>
        <v>42.47181615258544</v>
      </c>
      <c r="GJ164" s="64">
        <f t="shared" si="774"/>
        <v>41.197661668007875</v>
      </c>
      <c r="GK164" s="64">
        <f t="shared" si="774"/>
        <v>39.961731817967639</v>
      </c>
      <c r="GL164" s="64">
        <f t="shared" si="774"/>
        <v>38.762879863428608</v>
      </c>
      <c r="GM164" s="64">
        <f t="shared" si="774"/>
        <v>37.599993467525749</v>
      </c>
      <c r="GN164" s="64">
        <f t="shared" si="774"/>
        <v>36.471993663499973</v>
      </c>
      <c r="GO164" s="64">
        <f t="shared" ref="GO164:GX168" si="775">BK$182</f>
        <v>35.377833853594971</v>
      </c>
      <c r="GP164" s="64">
        <f t="shared" si="775"/>
        <v>34.316498837987119</v>
      </c>
      <c r="GQ164" s="64">
        <f t="shared" si="775"/>
        <v>33.287003872847507</v>
      </c>
      <c r="GR164" s="64">
        <f t="shared" si="775"/>
        <v>32.288393756662082</v>
      </c>
      <c r="GS164" s="64">
        <f t="shared" si="775"/>
        <v>0</v>
      </c>
      <c r="GT164" s="64">
        <f t="shared" si="775"/>
        <v>0</v>
      </c>
      <c r="GU164" s="64">
        <f t="shared" si="775"/>
        <v>0</v>
      </c>
      <c r="GV164" s="64">
        <f t="shared" si="775"/>
        <v>0</v>
      </c>
      <c r="GW164" s="64">
        <f t="shared" si="775"/>
        <v>0</v>
      </c>
      <c r="GX164" s="64">
        <f t="shared" si="775"/>
        <v>0</v>
      </c>
      <c r="GY164" s="64">
        <f t="shared" ref="GY164:HH168" si="776">BU$182</f>
        <v>64</v>
      </c>
      <c r="GZ164" s="64">
        <f t="shared" si="776"/>
        <v>60.800000000000004</v>
      </c>
      <c r="HA164" s="64">
        <f t="shared" si="776"/>
        <v>57.760000000000005</v>
      </c>
      <c r="HB164" s="64">
        <f t="shared" si="776"/>
        <v>54.872000000000007</v>
      </c>
      <c r="HC164" s="64">
        <f t="shared" si="776"/>
        <v>52.128399999999999</v>
      </c>
      <c r="HD164" s="64">
        <f t="shared" si="776"/>
        <v>49.521979999999999</v>
      </c>
      <c r="HE164" s="64">
        <f t="shared" si="776"/>
        <v>47.045880999999994</v>
      </c>
      <c r="HF164" s="64">
        <f t="shared" si="776"/>
        <v>44.693586949999997</v>
      </c>
      <c r="HG164" s="64">
        <f t="shared" si="776"/>
        <v>43.352779341499996</v>
      </c>
      <c r="HH164" s="64">
        <f t="shared" si="776"/>
        <v>42.052195961254995</v>
      </c>
      <c r="HI164" s="64">
        <f t="shared" ref="HI164:HR168" si="777">CE$182</f>
        <v>40.790630082417351</v>
      </c>
      <c r="HJ164" s="64">
        <f t="shared" si="777"/>
        <v>39.566911179944832</v>
      </c>
      <c r="HK164" s="64">
        <f t="shared" si="777"/>
        <v>38.379903844546476</v>
      </c>
      <c r="HL164" s="64">
        <f t="shared" si="777"/>
        <v>37.228506729210089</v>
      </c>
      <c r="HM164" s="64">
        <f t="shared" si="777"/>
        <v>36.111651527333784</v>
      </c>
      <c r="HN164" s="64">
        <f t="shared" si="777"/>
        <v>35.028301981513771</v>
      </c>
      <c r="HO164" s="64">
        <f t="shared" si="777"/>
        <v>33.977452922068352</v>
      </c>
      <c r="HP164" s="64">
        <f t="shared" si="777"/>
        <v>32.958129334406301</v>
      </c>
      <c r="HQ164" s="64">
        <f t="shared" si="777"/>
        <v>31.969385454374112</v>
      </c>
      <c r="HR164" s="64">
        <f t="shared" si="777"/>
        <v>31.01030389074289</v>
      </c>
      <c r="HS164" s="64">
        <f t="shared" ref="HS164:IB168" si="778">CO$182</f>
        <v>30.079994774020602</v>
      </c>
      <c r="HT164" s="64">
        <f t="shared" si="778"/>
        <v>29.17759493079998</v>
      </c>
      <c r="HU164" s="64">
        <f t="shared" si="778"/>
        <v>28.302267082875979</v>
      </c>
      <c r="HV164" s="64">
        <f t="shared" si="778"/>
        <v>27.453199070389697</v>
      </c>
      <c r="HW164" s="64">
        <f t="shared" si="778"/>
        <v>26.629603098278007</v>
      </c>
      <c r="HX164" s="64">
        <f t="shared" si="778"/>
        <v>25.830715005329665</v>
      </c>
      <c r="HY164" s="64">
        <f t="shared" si="778"/>
        <v>0</v>
      </c>
      <c r="HZ164" s="64">
        <f t="shared" si="778"/>
        <v>0</v>
      </c>
      <c r="IA164" s="64">
        <f t="shared" si="778"/>
        <v>0</v>
      </c>
      <c r="IB164" s="64">
        <f t="shared" si="778"/>
        <v>0</v>
      </c>
      <c r="IC164" s="64">
        <f t="shared" ref="IC164:IL168" si="779">CY$182</f>
        <v>0</v>
      </c>
      <c r="ID164" s="64">
        <f t="shared" si="779"/>
        <v>0</v>
      </c>
      <c r="IE164" s="64">
        <f t="shared" si="779"/>
        <v>51.2</v>
      </c>
      <c r="IF164" s="64">
        <f t="shared" si="779"/>
        <v>48.640000000000008</v>
      </c>
      <c r="IG164" s="64">
        <f t="shared" si="779"/>
        <v>46.208000000000006</v>
      </c>
      <c r="IH164" s="64">
        <f t="shared" si="779"/>
        <v>43.897600000000011</v>
      </c>
      <c r="II164" s="64">
        <f t="shared" si="779"/>
        <v>41.702719999999999</v>
      </c>
      <c r="IJ164" s="64">
        <f t="shared" si="779"/>
        <v>39.617584000000001</v>
      </c>
      <c r="IK164" s="64">
        <f t="shared" si="779"/>
        <v>37.636704799999997</v>
      </c>
      <c r="IL164" s="64">
        <f t="shared" si="779"/>
        <v>35.754869559999996</v>
      </c>
      <c r="IM164" s="64">
        <f t="shared" ref="IM164:IV168" si="780">DI$182</f>
        <v>34.682223473199997</v>
      </c>
      <c r="IN164" s="64">
        <f t="shared" si="780"/>
        <v>33.641756769003997</v>
      </c>
      <c r="IO164" s="64">
        <f t="shared" si="780"/>
        <v>32.63250406593388</v>
      </c>
      <c r="IP164" s="64">
        <f t="shared" si="780"/>
        <v>31.653528943955866</v>
      </c>
      <c r="IQ164" s="64">
        <f t="shared" si="780"/>
        <v>30.703923075637181</v>
      </c>
      <c r="IR164" s="64">
        <f t="shared" si="780"/>
        <v>29.782805383368071</v>
      </c>
      <c r="IS164" s="64">
        <f t="shared" si="780"/>
        <v>28.889321221867029</v>
      </c>
      <c r="IT164" s="64">
        <f t="shared" si="780"/>
        <v>28.022641585211019</v>
      </c>
      <c r="IU164" s="64">
        <f t="shared" si="780"/>
        <v>27.181962337654682</v>
      </c>
      <c r="IV164" s="64">
        <f t="shared" si="780"/>
        <v>26.366503467525042</v>
      </c>
      <c r="IW164" s="64">
        <f t="shared" ref="IW164:JB168" si="781">DS$182</f>
        <v>25.575508363499292</v>
      </c>
      <c r="IX164" s="64">
        <f t="shared" si="781"/>
        <v>24.808243112594312</v>
      </c>
      <c r="IY164" s="64">
        <f t="shared" si="781"/>
        <v>24.063995819216483</v>
      </c>
      <c r="IZ164" s="64">
        <f t="shared" si="781"/>
        <v>23.342075944639987</v>
      </c>
      <c r="JA164" s="64">
        <f t="shared" si="781"/>
        <v>22.641813666300784</v>
      </c>
      <c r="JB164" s="64">
        <f t="shared" si="781"/>
        <v>21.96255925631176</v>
      </c>
    </row>
    <row r="165" spans="1:262" x14ac:dyDescent="0.2">
      <c r="A165" t="s">
        <v>108</v>
      </c>
      <c r="B165" t="s">
        <v>226</v>
      </c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DC165" s="22"/>
      <c r="DD165" s="22"/>
      <c r="DE165" s="22"/>
      <c r="DF165" s="22"/>
      <c r="DG165" s="22"/>
      <c r="DH165" s="22"/>
      <c r="DI165" s="44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  <c r="ED165" s="22"/>
      <c r="EE165" s="22"/>
      <c r="EF165" s="22"/>
      <c r="EG165" s="64">
        <f t="shared" si="769"/>
        <v>0</v>
      </c>
      <c r="EH165" s="64">
        <f t="shared" si="769"/>
        <v>0</v>
      </c>
      <c r="EI165" s="64">
        <f t="shared" si="769"/>
        <v>0</v>
      </c>
      <c r="EJ165" s="64">
        <f t="shared" si="769"/>
        <v>0</v>
      </c>
      <c r="EK165" s="64">
        <f t="shared" si="769"/>
        <v>0</v>
      </c>
      <c r="EL165" s="64">
        <f t="shared" si="769"/>
        <v>0</v>
      </c>
      <c r="EM165" s="64">
        <f t="shared" si="769"/>
        <v>100</v>
      </c>
      <c r="EN165" s="64">
        <f t="shared" si="769"/>
        <v>95</v>
      </c>
      <c r="EO165" s="64">
        <f t="shared" si="769"/>
        <v>90.25</v>
      </c>
      <c r="EP165" s="64">
        <f t="shared" si="769"/>
        <v>85.737499999999997</v>
      </c>
      <c r="EQ165" s="64">
        <f t="shared" si="770"/>
        <v>81.450624999999988</v>
      </c>
      <c r="ER165" s="64">
        <f t="shared" si="770"/>
        <v>77.378093749999991</v>
      </c>
      <c r="ES165" s="64">
        <f t="shared" si="770"/>
        <v>73.509189062499985</v>
      </c>
      <c r="ET165" s="64">
        <f t="shared" si="770"/>
        <v>69.833729609374984</v>
      </c>
      <c r="EU165" s="64">
        <f t="shared" si="770"/>
        <v>67.738717721093735</v>
      </c>
      <c r="EV165" s="64">
        <f t="shared" si="770"/>
        <v>65.706556189460926</v>
      </c>
      <c r="EW165" s="64">
        <f t="shared" si="770"/>
        <v>63.735359503777097</v>
      </c>
      <c r="EX165" s="64">
        <f t="shared" si="770"/>
        <v>61.823298718663786</v>
      </c>
      <c r="EY165" s="64">
        <f t="shared" si="770"/>
        <v>59.968599757103867</v>
      </c>
      <c r="EZ165" s="64">
        <f t="shared" si="770"/>
        <v>58.16954176439075</v>
      </c>
      <c r="FA165" s="64">
        <f t="shared" si="771"/>
        <v>56.42445551145903</v>
      </c>
      <c r="FB165" s="64">
        <f t="shared" si="771"/>
        <v>54.731721846115256</v>
      </c>
      <c r="FC165" s="64">
        <f t="shared" si="771"/>
        <v>53.089770190731798</v>
      </c>
      <c r="FD165" s="64">
        <f t="shared" si="771"/>
        <v>51.497077085009842</v>
      </c>
      <c r="FE165" s="64">
        <f t="shared" si="771"/>
        <v>49.952164772459547</v>
      </c>
      <c r="FF165" s="64">
        <f t="shared" si="771"/>
        <v>48.453599829285757</v>
      </c>
      <c r="FG165" s="64">
        <f t="shared" si="771"/>
        <v>46.999991834407183</v>
      </c>
      <c r="FH165" s="64">
        <f t="shared" si="771"/>
        <v>45.589992079374966</v>
      </c>
      <c r="FI165" s="64">
        <f t="shared" si="771"/>
        <v>44.222292316993716</v>
      </c>
      <c r="FJ165" s="64">
        <f t="shared" si="771"/>
        <v>42.8956235474839</v>
      </c>
      <c r="FK165" s="64">
        <f t="shared" si="772"/>
        <v>41.60875484105938</v>
      </c>
      <c r="FL165" s="64">
        <f t="shared" si="772"/>
        <v>40.360492195827597</v>
      </c>
      <c r="FM165" s="64">
        <f t="shared" si="772"/>
        <v>0</v>
      </c>
      <c r="FN165" s="64">
        <f t="shared" si="772"/>
        <v>0</v>
      </c>
      <c r="FO165" s="64">
        <f t="shared" si="772"/>
        <v>0</v>
      </c>
      <c r="FP165" s="64">
        <f t="shared" si="772"/>
        <v>0</v>
      </c>
      <c r="FQ165" s="64">
        <f t="shared" si="772"/>
        <v>0</v>
      </c>
      <c r="FR165" s="64">
        <f t="shared" si="772"/>
        <v>0</v>
      </c>
      <c r="FS165" s="64">
        <f t="shared" si="772"/>
        <v>80</v>
      </c>
      <c r="FT165" s="64">
        <f t="shared" si="772"/>
        <v>76</v>
      </c>
      <c r="FU165" s="64">
        <f t="shared" si="773"/>
        <v>72.2</v>
      </c>
      <c r="FV165" s="64">
        <f t="shared" si="773"/>
        <v>68.59</v>
      </c>
      <c r="FW165" s="64">
        <f t="shared" si="773"/>
        <v>65.160499999999999</v>
      </c>
      <c r="FX165" s="64">
        <f t="shared" si="773"/>
        <v>61.902474999999995</v>
      </c>
      <c r="FY165" s="64">
        <f t="shared" si="773"/>
        <v>58.807351249999989</v>
      </c>
      <c r="FZ165" s="64">
        <f t="shared" si="773"/>
        <v>55.866983687499989</v>
      </c>
      <c r="GA165" s="64">
        <f t="shared" si="773"/>
        <v>54.190974176874988</v>
      </c>
      <c r="GB165" s="64">
        <f t="shared" si="773"/>
        <v>52.565244951568744</v>
      </c>
      <c r="GC165" s="64">
        <f t="shared" si="773"/>
        <v>50.988287603021682</v>
      </c>
      <c r="GD165" s="64">
        <f t="shared" si="773"/>
        <v>49.458638974931034</v>
      </c>
      <c r="GE165" s="64">
        <f t="shared" si="774"/>
        <v>47.974879805683095</v>
      </c>
      <c r="GF165" s="64">
        <f t="shared" si="774"/>
        <v>46.535633411512606</v>
      </c>
      <c r="GG165" s="64">
        <f t="shared" si="774"/>
        <v>45.139564409167228</v>
      </c>
      <c r="GH165" s="64">
        <f t="shared" si="774"/>
        <v>43.785377476892208</v>
      </c>
      <c r="GI165" s="64">
        <f t="shared" si="774"/>
        <v>42.47181615258544</v>
      </c>
      <c r="GJ165" s="64">
        <f t="shared" si="774"/>
        <v>41.197661668007875</v>
      </c>
      <c r="GK165" s="64">
        <f t="shared" si="774"/>
        <v>39.961731817967639</v>
      </c>
      <c r="GL165" s="64">
        <f t="shared" si="774"/>
        <v>38.762879863428608</v>
      </c>
      <c r="GM165" s="64">
        <f t="shared" si="774"/>
        <v>37.599993467525749</v>
      </c>
      <c r="GN165" s="64">
        <f t="shared" si="774"/>
        <v>36.471993663499973</v>
      </c>
      <c r="GO165" s="64">
        <f t="shared" si="775"/>
        <v>35.377833853594971</v>
      </c>
      <c r="GP165" s="64">
        <f t="shared" si="775"/>
        <v>34.316498837987119</v>
      </c>
      <c r="GQ165" s="64">
        <f t="shared" si="775"/>
        <v>33.287003872847507</v>
      </c>
      <c r="GR165" s="64">
        <f t="shared" si="775"/>
        <v>32.288393756662082</v>
      </c>
      <c r="GS165" s="64">
        <f t="shared" si="775"/>
        <v>0</v>
      </c>
      <c r="GT165" s="64">
        <f t="shared" si="775"/>
        <v>0</v>
      </c>
      <c r="GU165" s="64">
        <f t="shared" si="775"/>
        <v>0</v>
      </c>
      <c r="GV165" s="64">
        <f t="shared" si="775"/>
        <v>0</v>
      </c>
      <c r="GW165" s="64">
        <f t="shared" si="775"/>
        <v>0</v>
      </c>
      <c r="GX165" s="64">
        <f t="shared" si="775"/>
        <v>0</v>
      </c>
      <c r="GY165" s="64">
        <f t="shared" si="776"/>
        <v>64</v>
      </c>
      <c r="GZ165" s="64">
        <f t="shared" si="776"/>
        <v>60.800000000000004</v>
      </c>
      <c r="HA165" s="64">
        <f t="shared" si="776"/>
        <v>57.760000000000005</v>
      </c>
      <c r="HB165" s="64">
        <f t="shared" si="776"/>
        <v>54.872000000000007</v>
      </c>
      <c r="HC165" s="64">
        <f t="shared" si="776"/>
        <v>52.128399999999999</v>
      </c>
      <c r="HD165" s="64">
        <f t="shared" si="776"/>
        <v>49.521979999999999</v>
      </c>
      <c r="HE165" s="64">
        <f t="shared" si="776"/>
        <v>47.045880999999994</v>
      </c>
      <c r="HF165" s="64">
        <f t="shared" si="776"/>
        <v>44.693586949999997</v>
      </c>
      <c r="HG165" s="64">
        <f t="shared" si="776"/>
        <v>43.352779341499996</v>
      </c>
      <c r="HH165" s="64">
        <f t="shared" si="776"/>
        <v>42.052195961254995</v>
      </c>
      <c r="HI165" s="64">
        <f t="shared" si="777"/>
        <v>40.790630082417351</v>
      </c>
      <c r="HJ165" s="64">
        <f t="shared" si="777"/>
        <v>39.566911179944832</v>
      </c>
      <c r="HK165" s="64">
        <f t="shared" si="777"/>
        <v>38.379903844546476</v>
      </c>
      <c r="HL165" s="64">
        <f t="shared" si="777"/>
        <v>37.228506729210089</v>
      </c>
      <c r="HM165" s="64">
        <f t="shared" si="777"/>
        <v>36.111651527333784</v>
      </c>
      <c r="HN165" s="64">
        <f t="shared" si="777"/>
        <v>35.028301981513771</v>
      </c>
      <c r="HO165" s="64">
        <f t="shared" si="777"/>
        <v>33.977452922068352</v>
      </c>
      <c r="HP165" s="64">
        <f t="shared" si="777"/>
        <v>32.958129334406301</v>
      </c>
      <c r="HQ165" s="64">
        <f t="shared" si="777"/>
        <v>31.969385454374112</v>
      </c>
      <c r="HR165" s="64">
        <f t="shared" si="777"/>
        <v>31.01030389074289</v>
      </c>
      <c r="HS165" s="64">
        <f t="shared" si="778"/>
        <v>30.079994774020602</v>
      </c>
      <c r="HT165" s="64">
        <f t="shared" si="778"/>
        <v>29.17759493079998</v>
      </c>
      <c r="HU165" s="64">
        <f t="shared" si="778"/>
        <v>28.302267082875979</v>
      </c>
      <c r="HV165" s="64">
        <f t="shared" si="778"/>
        <v>27.453199070389697</v>
      </c>
      <c r="HW165" s="64">
        <f t="shared" si="778"/>
        <v>26.629603098278007</v>
      </c>
      <c r="HX165" s="64">
        <f t="shared" si="778"/>
        <v>25.830715005329665</v>
      </c>
      <c r="HY165" s="64">
        <f t="shared" si="778"/>
        <v>0</v>
      </c>
      <c r="HZ165" s="64">
        <f t="shared" si="778"/>
        <v>0</v>
      </c>
      <c r="IA165" s="64">
        <f t="shared" si="778"/>
        <v>0</v>
      </c>
      <c r="IB165" s="64">
        <f t="shared" si="778"/>
        <v>0</v>
      </c>
      <c r="IC165" s="64">
        <f t="shared" si="779"/>
        <v>0</v>
      </c>
      <c r="ID165" s="64">
        <f t="shared" si="779"/>
        <v>0</v>
      </c>
      <c r="IE165" s="64">
        <f t="shared" si="779"/>
        <v>51.2</v>
      </c>
      <c r="IF165" s="64">
        <f t="shared" si="779"/>
        <v>48.640000000000008</v>
      </c>
      <c r="IG165" s="64">
        <f t="shared" si="779"/>
        <v>46.208000000000006</v>
      </c>
      <c r="IH165" s="64">
        <f t="shared" si="779"/>
        <v>43.897600000000011</v>
      </c>
      <c r="II165" s="64">
        <f t="shared" si="779"/>
        <v>41.702719999999999</v>
      </c>
      <c r="IJ165" s="64">
        <f t="shared" si="779"/>
        <v>39.617584000000001</v>
      </c>
      <c r="IK165" s="64">
        <f t="shared" si="779"/>
        <v>37.636704799999997</v>
      </c>
      <c r="IL165" s="64">
        <f t="shared" si="779"/>
        <v>35.754869559999996</v>
      </c>
      <c r="IM165" s="64">
        <f t="shared" si="780"/>
        <v>34.682223473199997</v>
      </c>
      <c r="IN165" s="64">
        <f t="shared" si="780"/>
        <v>33.641756769003997</v>
      </c>
      <c r="IO165" s="64">
        <f t="shared" si="780"/>
        <v>32.63250406593388</v>
      </c>
      <c r="IP165" s="64">
        <f t="shared" si="780"/>
        <v>31.653528943955866</v>
      </c>
      <c r="IQ165" s="64">
        <f t="shared" si="780"/>
        <v>30.703923075637181</v>
      </c>
      <c r="IR165" s="64">
        <f t="shared" si="780"/>
        <v>29.782805383368071</v>
      </c>
      <c r="IS165" s="64">
        <f t="shared" si="780"/>
        <v>28.889321221867029</v>
      </c>
      <c r="IT165" s="64">
        <f t="shared" si="780"/>
        <v>28.022641585211019</v>
      </c>
      <c r="IU165" s="64">
        <f t="shared" si="780"/>
        <v>27.181962337654682</v>
      </c>
      <c r="IV165" s="64">
        <f t="shared" si="780"/>
        <v>26.366503467525042</v>
      </c>
      <c r="IW165" s="64">
        <f t="shared" si="781"/>
        <v>25.575508363499292</v>
      </c>
      <c r="IX165" s="64">
        <f t="shared" si="781"/>
        <v>24.808243112594312</v>
      </c>
      <c r="IY165" s="64">
        <f t="shared" si="781"/>
        <v>24.063995819216483</v>
      </c>
      <c r="IZ165" s="64">
        <f t="shared" si="781"/>
        <v>23.342075944639987</v>
      </c>
      <c r="JA165" s="64">
        <f t="shared" si="781"/>
        <v>22.641813666300784</v>
      </c>
      <c r="JB165" s="64">
        <f t="shared" si="781"/>
        <v>21.96255925631176</v>
      </c>
    </row>
    <row r="166" spans="1:262" x14ac:dyDescent="0.2">
      <c r="A166" t="s">
        <v>108</v>
      </c>
      <c r="B166" t="s">
        <v>227</v>
      </c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DC166" s="22"/>
      <c r="DD166" s="22"/>
      <c r="DE166" s="22"/>
      <c r="DF166" s="22"/>
      <c r="DG166" s="22"/>
      <c r="DH166" s="22"/>
      <c r="DI166" s="44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  <c r="EC166" s="22"/>
      <c r="ED166" s="22"/>
      <c r="EE166" s="22"/>
      <c r="EF166" s="22"/>
      <c r="EG166" s="64">
        <f t="shared" si="769"/>
        <v>0</v>
      </c>
      <c r="EH166" s="64">
        <f t="shared" si="769"/>
        <v>0</v>
      </c>
      <c r="EI166" s="64">
        <f t="shared" si="769"/>
        <v>0</v>
      </c>
      <c r="EJ166" s="64">
        <f t="shared" si="769"/>
        <v>0</v>
      </c>
      <c r="EK166" s="64">
        <f t="shared" si="769"/>
        <v>0</v>
      </c>
      <c r="EL166" s="64">
        <f t="shared" si="769"/>
        <v>0</v>
      </c>
      <c r="EM166" s="64">
        <f t="shared" si="769"/>
        <v>100</v>
      </c>
      <c r="EN166" s="64">
        <f t="shared" si="769"/>
        <v>95</v>
      </c>
      <c r="EO166" s="64">
        <f t="shared" si="769"/>
        <v>90.25</v>
      </c>
      <c r="EP166" s="64">
        <f t="shared" si="769"/>
        <v>85.737499999999997</v>
      </c>
      <c r="EQ166" s="64">
        <f t="shared" si="770"/>
        <v>81.450624999999988</v>
      </c>
      <c r="ER166" s="64">
        <f t="shared" si="770"/>
        <v>77.378093749999991</v>
      </c>
      <c r="ES166" s="64">
        <f t="shared" si="770"/>
        <v>73.509189062499985</v>
      </c>
      <c r="ET166" s="64">
        <f t="shared" si="770"/>
        <v>69.833729609374984</v>
      </c>
      <c r="EU166" s="64">
        <f t="shared" si="770"/>
        <v>67.738717721093735</v>
      </c>
      <c r="EV166" s="64">
        <f t="shared" si="770"/>
        <v>65.706556189460926</v>
      </c>
      <c r="EW166" s="64">
        <f t="shared" si="770"/>
        <v>63.735359503777097</v>
      </c>
      <c r="EX166" s="64">
        <f t="shared" si="770"/>
        <v>61.823298718663786</v>
      </c>
      <c r="EY166" s="64">
        <f t="shared" si="770"/>
        <v>59.968599757103867</v>
      </c>
      <c r="EZ166" s="64">
        <f t="shared" si="770"/>
        <v>58.16954176439075</v>
      </c>
      <c r="FA166" s="64">
        <f t="shared" si="771"/>
        <v>56.42445551145903</v>
      </c>
      <c r="FB166" s="64">
        <f t="shared" si="771"/>
        <v>54.731721846115256</v>
      </c>
      <c r="FC166" s="64">
        <f t="shared" si="771"/>
        <v>53.089770190731798</v>
      </c>
      <c r="FD166" s="64">
        <f t="shared" si="771"/>
        <v>51.497077085009842</v>
      </c>
      <c r="FE166" s="64">
        <f t="shared" si="771"/>
        <v>49.952164772459547</v>
      </c>
      <c r="FF166" s="64">
        <f t="shared" si="771"/>
        <v>48.453599829285757</v>
      </c>
      <c r="FG166" s="64">
        <f t="shared" si="771"/>
        <v>46.999991834407183</v>
      </c>
      <c r="FH166" s="64">
        <f t="shared" si="771"/>
        <v>45.589992079374966</v>
      </c>
      <c r="FI166" s="64">
        <f t="shared" si="771"/>
        <v>44.222292316993716</v>
      </c>
      <c r="FJ166" s="64">
        <f t="shared" si="771"/>
        <v>42.8956235474839</v>
      </c>
      <c r="FK166" s="64">
        <f t="shared" si="772"/>
        <v>41.60875484105938</v>
      </c>
      <c r="FL166" s="64">
        <f t="shared" si="772"/>
        <v>40.360492195827597</v>
      </c>
      <c r="FM166" s="64">
        <f t="shared" si="772"/>
        <v>0</v>
      </c>
      <c r="FN166" s="64">
        <f t="shared" si="772"/>
        <v>0</v>
      </c>
      <c r="FO166" s="64">
        <f t="shared" si="772"/>
        <v>0</v>
      </c>
      <c r="FP166" s="64">
        <f t="shared" si="772"/>
        <v>0</v>
      </c>
      <c r="FQ166" s="64">
        <f t="shared" si="772"/>
        <v>0</v>
      </c>
      <c r="FR166" s="64">
        <f t="shared" si="772"/>
        <v>0</v>
      </c>
      <c r="FS166" s="64">
        <f t="shared" si="772"/>
        <v>80</v>
      </c>
      <c r="FT166" s="64">
        <f t="shared" si="772"/>
        <v>76</v>
      </c>
      <c r="FU166" s="64">
        <f t="shared" si="773"/>
        <v>72.2</v>
      </c>
      <c r="FV166" s="64">
        <f t="shared" si="773"/>
        <v>68.59</v>
      </c>
      <c r="FW166" s="64">
        <f t="shared" si="773"/>
        <v>65.160499999999999</v>
      </c>
      <c r="FX166" s="64">
        <f t="shared" si="773"/>
        <v>61.902474999999995</v>
      </c>
      <c r="FY166" s="64">
        <f t="shared" si="773"/>
        <v>58.807351249999989</v>
      </c>
      <c r="FZ166" s="64">
        <f t="shared" si="773"/>
        <v>55.866983687499989</v>
      </c>
      <c r="GA166" s="64">
        <f t="shared" si="773"/>
        <v>54.190974176874988</v>
      </c>
      <c r="GB166" s="64">
        <f t="shared" si="773"/>
        <v>52.565244951568744</v>
      </c>
      <c r="GC166" s="64">
        <f t="shared" si="773"/>
        <v>50.988287603021682</v>
      </c>
      <c r="GD166" s="64">
        <f t="shared" si="773"/>
        <v>49.458638974931034</v>
      </c>
      <c r="GE166" s="64">
        <f t="shared" si="774"/>
        <v>47.974879805683095</v>
      </c>
      <c r="GF166" s="64">
        <f t="shared" si="774"/>
        <v>46.535633411512606</v>
      </c>
      <c r="GG166" s="64">
        <f t="shared" si="774"/>
        <v>45.139564409167228</v>
      </c>
      <c r="GH166" s="64">
        <f t="shared" si="774"/>
        <v>43.785377476892208</v>
      </c>
      <c r="GI166" s="64">
        <f t="shared" si="774"/>
        <v>42.47181615258544</v>
      </c>
      <c r="GJ166" s="64">
        <f t="shared" si="774"/>
        <v>41.197661668007875</v>
      </c>
      <c r="GK166" s="64">
        <f t="shared" si="774"/>
        <v>39.961731817967639</v>
      </c>
      <c r="GL166" s="64">
        <f t="shared" si="774"/>
        <v>38.762879863428608</v>
      </c>
      <c r="GM166" s="64">
        <f t="shared" si="774"/>
        <v>37.599993467525749</v>
      </c>
      <c r="GN166" s="64">
        <f t="shared" si="774"/>
        <v>36.471993663499973</v>
      </c>
      <c r="GO166" s="64">
        <f t="shared" si="775"/>
        <v>35.377833853594971</v>
      </c>
      <c r="GP166" s="64">
        <f t="shared" si="775"/>
        <v>34.316498837987119</v>
      </c>
      <c r="GQ166" s="64">
        <f t="shared" si="775"/>
        <v>33.287003872847507</v>
      </c>
      <c r="GR166" s="64">
        <f t="shared" si="775"/>
        <v>32.288393756662082</v>
      </c>
      <c r="GS166" s="64">
        <f t="shared" si="775"/>
        <v>0</v>
      </c>
      <c r="GT166" s="64">
        <f t="shared" si="775"/>
        <v>0</v>
      </c>
      <c r="GU166" s="64">
        <f t="shared" si="775"/>
        <v>0</v>
      </c>
      <c r="GV166" s="64">
        <f t="shared" si="775"/>
        <v>0</v>
      </c>
      <c r="GW166" s="64">
        <f t="shared" si="775"/>
        <v>0</v>
      </c>
      <c r="GX166" s="64">
        <f t="shared" si="775"/>
        <v>0</v>
      </c>
      <c r="GY166" s="64">
        <f t="shared" si="776"/>
        <v>64</v>
      </c>
      <c r="GZ166" s="64">
        <f t="shared" si="776"/>
        <v>60.800000000000004</v>
      </c>
      <c r="HA166" s="64">
        <f t="shared" si="776"/>
        <v>57.760000000000005</v>
      </c>
      <c r="HB166" s="64">
        <f t="shared" si="776"/>
        <v>54.872000000000007</v>
      </c>
      <c r="HC166" s="64">
        <f t="shared" si="776"/>
        <v>52.128399999999999</v>
      </c>
      <c r="HD166" s="64">
        <f t="shared" si="776"/>
        <v>49.521979999999999</v>
      </c>
      <c r="HE166" s="64">
        <f t="shared" si="776"/>
        <v>47.045880999999994</v>
      </c>
      <c r="HF166" s="64">
        <f t="shared" si="776"/>
        <v>44.693586949999997</v>
      </c>
      <c r="HG166" s="64">
        <f t="shared" si="776"/>
        <v>43.352779341499996</v>
      </c>
      <c r="HH166" s="64">
        <f t="shared" si="776"/>
        <v>42.052195961254995</v>
      </c>
      <c r="HI166" s="64">
        <f t="shared" si="777"/>
        <v>40.790630082417351</v>
      </c>
      <c r="HJ166" s="64">
        <f t="shared" si="777"/>
        <v>39.566911179944832</v>
      </c>
      <c r="HK166" s="64">
        <f t="shared" si="777"/>
        <v>38.379903844546476</v>
      </c>
      <c r="HL166" s="64">
        <f t="shared" si="777"/>
        <v>37.228506729210089</v>
      </c>
      <c r="HM166" s="64">
        <f t="shared" si="777"/>
        <v>36.111651527333784</v>
      </c>
      <c r="HN166" s="64">
        <f t="shared" si="777"/>
        <v>35.028301981513771</v>
      </c>
      <c r="HO166" s="64">
        <f t="shared" si="777"/>
        <v>33.977452922068352</v>
      </c>
      <c r="HP166" s="64">
        <f t="shared" si="777"/>
        <v>32.958129334406301</v>
      </c>
      <c r="HQ166" s="64">
        <f t="shared" si="777"/>
        <v>31.969385454374112</v>
      </c>
      <c r="HR166" s="64">
        <f t="shared" si="777"/>
        <v>31.01030389074289</v>
      </c>
      <c r="HS166" s="64">
        <f t="shared" si="778"/>
        <v>30.079994774020602</v>
      </c>
      <c r="HT166" s="64">
        <f t="shared" si="778"/>
        <v>29.17759493079998</v>
      </c>
      <c r="HU166" s="64">
        <f t="shared" si="778"/>
        <v>28.302267082875979</v>
      </c>
      <c r="HV166" s="64">
        <f t="shared" si="778"/>
        <v>27.453199070389697</v>
      </c>
      <c r="HW166" s="64">
        <f t="shared" si="778"/>
        <v>26.629603098278007</v>
      </c>
      <c r="HX166" s="64">
        <f t="shared" si="778"/>
        <v>25.830715005329665</v>
      </c>
      <c r="HY166" s="64">
        <f t="shared" si="778"/>
        <v>0</v>
      </c>
      <c r="HZ166" s="64">
        <f t="shared" si="778"/>
        <v>0</v>
      </c>
      <c r="IA166" s="64">
        <f t="shared" si="778"/>
        <v>0</v>
      </c>
      <c r="IB166" s="64">
        <f t="shared" si="778"/>
        <v>0</v>
      </c>
      <c r="IC166" s="64">
        <f t="shared" si="779"/>
        <v>0</v>
      </c>
      <c r="ID166" s="64">
        <f t="shared" si="779"/>
        <v>0</v>
      </c>
      <c r="IE166" s="64">
        <f t="shared" si="779"/>
        <v>51.2</v>
      </c>
      <c r="IF166" s="64">
        <f t="shared" si="779"/>
        <v>48.640000000000008</v>
      </c>
      <c r="IG166" s="64">
        <f t="shared" si="779"/>
        <v>46.208000000000006</v>
      </c>
      <c r="IH166" s="64">
        <f t="shared" si="779"/>
        <v>43.897600000000011</v>
      </c>
      <c r="II166" s="64">
        <f t="shared" si="779"/>
        <v>41.702719999999999</v>
      </c>
      <c r="IJ166" s="64">
        <f t="shared" si="779"/>
        <v>39.617584000000001</v>
      </c>
      <c r="IK166" s="64">
        <f t="shared" si="779"/>
        <v>37.636704799999997</v>
      </c>
      <c r="IL166" s="64">
        <f t="shared" si="779"/>
        <v>35.754869559999996</v>
      </c>
      <c r="IM166" s="64">
        <f t="shared" si="780"/>
        <v>34.682223473199997</v>
      </c>
      <c r="IN166" s="64">
        <f t="shared" si="780"/>
        <v>33.641756769003997</v>
      </c>
      <c r="IO166" s="64">
        <f t="shared" si="780"/>
        <v>32.63250406593388</v>
      </c>
      <c r="IP166" s="64">
        <f t="shared" si="780"/>
        <v>31.653528943955866</v>
      </c>
      <c r="IQ166" s="64">
        <f t="shared" si="780"/>
        <v>30.703923075637181</v>
      </c>
      <c r="IR166" s="64">
        <f t="shared" si="780"/>
        <v>29.782805383368071</v>
      </c>
      <c r="IS166" s="64">
        <f t="shared" si="780"/>
        <v>28.889321221867029</v>
      </c>
      <c r="IT166" s="64">
        <f t="shared" si="780"/>
        <v>28.022641585211019</v>
      </c>
      <c r="IU166" s="64">
        <f t="shared" si="780"/>
        <v>27.181962337654682</v>
      </c>
      <c r="IV166" s="64">
        <f t="shared" si="780"/>
        <v>26.366503467525042</v>
      </c>
      <c r="IW166" s="64">
        <f t="shared" si="781"/>
        <v>25.575508363499292</v>
      </c>
      <c r="IX166" s="64">
        <f t="shared" si="781"/>
        <v>24.808243112594312</v>
      </c>
      <c r="IY166" s="64">
        <f t="shared" si="781"/>
        <v>24.063995819216483</v>
      </c>
      <c r="IZ166" s="64">
        <f t="shared" si="781"/>
        <v>23.342075944639987</v>
      </c>
      <c r="JA166" s="64">
        <f t="shared" si="781"/>
        <v>22.641813666300784</v>
      </c>
      <c r="JB166" s="64">
        <f t="shared" si="781"/>
        <v>21.96255925631176</v>
      </c>
    </row>
    <row r="167" spans="1:262" x14ac:dyDescent="0.2">
      <c r="A167" t="s">
        <v>108</v>
      </c>
      <c r="B167" t="s">
        <v>228</v>
      </c>
      <c r="DI167" s="65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63">
        <f t="shared" si="769"/>
        <v>0</v>
      </c>
      <c r="EH167" s="63">
        <f t="shared" si="769"/>
        <v>0</v>
      </c>
      <c r="EI167" s="63">
        <f t="shared" si="769"/>
        <v>0</v>
      </c>
      <c r="EJ167" s="63">
        <f t="shared" si="769"/>
        <v>0</v>
      </c>
      <c r="EK167" s="63">
        <f t="shared" si="769"/>
        <v>0</v>
      </c>
      <c r="EL167" s="63">
        <f t="shared" si="769"/>
        <v>0</v>
      </c>
      <c r="EM167" s="63">
        <f t="shared" si="769"/>
        <v>100</v>
      </c>
      <c r="EN167" s="63">
        <f t="shared" si="769"/>
        <v>95</v>
      </c>
      <c r="EO167" s="63">
        <f t="shared" si="769"/>
        <v>90.25</v>
      </c>
      <c r="EP167" s="63">
        <f t="shared" si="769"/>
        <v>85.737499999999997</v>
      </c>
      <c r="EQ167" s="63">
        <f t="shared" si="770"/>
        <v>81.450624999999988</v>
      </c>
      <c r="ER167" s="63">
        <f t="shared" si="770"/>
        <v>77.378093749999991</v>
      </c>
      <c r="ES167" s="63">
        <f t="shared" si="770"/>
        <v>73.509189062499985</v>
      </c>
      <c r="ET167" s="63">
        <f t="shared" si="770"/>
        <v>69.833729609374984</v>
      </c>
      <c r="EU167" s="63">
        <f t="shared" si="770"/>
        <v>67.738717721093735</v>
      </c>
      <c r="EV167" s="63">
        <f t="shared" si="770"/>
        <v>65.706556189460926</v>
      </c>
      <c r="EW167" s="63">
        <f t="shared" si="770"/>
        <v>63.735359503777097</v>
      </c>
      <c r="EX167" s="63">
        <f t="shared" si="770"/>
        <v>61.823298718663786</v>
      </c>
      <c r="EY167" s="63">
        <f t="shared" si="770"/>
        <v>59.968599757103867</v>
      </c>
      <c r="EZ167" s="63">
        <f t="shared" si="770"/>
        <v>58.16954176439075</v>
      </c>
      <c r="FA167" s="63">
        <f t="shared" si="771"/>
        <v>56.42445551145903</v>
      </c>
      <c r="FB167" s="63">
        <f t="shared" si="771"/>
        <v>54.731721846115256</v>
      </c>
      <c r="FC167" s="63">
        <f t="shared" si="771"/>
        <v>53.089770190731798</v>
      </c>
      <c r="FD167" s="63">
        <f t="shared" si="771"/>
        <v>51.497077085009842</v>
      </c>
      <c r="FE167" s="63">
        <f t="shared" si="771"/>
        <v>49.952164772459547</v>
      </c>
      <c r="FF167" s="63">
        <f t="shared" si="771"/>
        <v>48.453599829285757</v>
      </c>
      <c r="FG167" s="63">
        <f t="shared" si="771"/>
        <v>46.999991834407183</v>
      </c>
      <c r="FH167" s="63">
        <f t="shared" si="771"/>
        <v>45.589992079374966</v>
      </c>
      <c r="FI167" s="63">
        <f t="shared" si="771"/>
        <v>44.222292316993716</v>
      </c>
      <c r="FJ167" s="63">
        <f t="shared" si="771"/>
        <v>42.8956235474839</v>
      </c>
      <c r="FK167" s="63">
        <f t="shared" si="772"/>
        <v>41.60875484105938</v>
      </c>
      <c r="FL167" s="63">
        <f t="shared" si="772"/>
        <v>40.360492195827597</v>
      </c>
      <c r="FM167" s="63">
        <f t="shared" si="772"/>
        <v>0</v>
      </c>
      <c r="FN167" s="63">
        <f t="shared" si="772"/>
        <v>0</v>
      </c>
      <c r="FO167" s="63">
        <f t="shared" si="772"/>
        <v>0</v>
      </c>
      <c r="FP167" s="63">
        <f t="shared" si="772"/>
        <v>0</v>
      </c>
      <c r="FQ167" s="63">
        <f t="shared" si="772"/>
        <v>0</v>
      </c>
      <c r="FR167" s="63">
        <f t="shared" si="772"/>
        <v>0</v>
      </c>
      <c r="FS167" s="63">
        <f t="shared" si="772"/>
        <v>80</v>
      </c>
      <c r="FT167" s="63">
        <f t="shared" si="772"/>
        <v>76</v>
      </c>
      <c r="FU167" s="63">
        <f t="shared" si="773"/>
        <v>72.2</v>
      </c>
      <c r="FV167" s="63">
        <f t="shared" si="773"/>
        <v>68.59</v>
      </c>
      <c r="FW167" s="63">
        <f t="shared" si="773"/>
        <v>65.160499999999999</v>
      </c>
      <c r="FX167" s="63">
        <f t="shared" si="773"/>
        <v>61.902474999999995</v>
      </c>
      <c r="FY167" s="63">
        <f t="shared" si="773"/>
        <v>58.807351249999989</v>
      </c>
      <c r="FZ167" s="63">
        <f t="shared" si="773"/>
        <v>55.866983687499989</v>
      </c>
      <c r="GA167" s="63">
        <f t="shared" si="773"/>
        <v>54.190974176874988</v>
      </c>
      <c r="GB167" s="63">
        <f t="shared" si="773"/>
        <v>52.565244951568744</v>
      </c>
      <c r="GC167" s="63">
        <f t="shared" si="773"/>
        <v>50.988287603021682</v>
      </c>
      <c r="GD167" s="63">
        <f t="shared" si="773"/>
        <v>49.458638974931034</v>
      </c>
      <c r="GE167" s="63">
        <f t="shared" si="774"/>
        <v>47.974879805683095</v>
      </c>
      <c r="GF167" s="63">
        <f t="shared" si="774"/>
        <v>46.535633411512606</v>
      </c>
      <c r="GG167" s="63">
        <f t="shared" si="774"/>
        <v>45.139564409167228</v>
      </c>
      <c r="GH167" s="63">
        <f t="shared" si="774"/>
        <v>43.785377476892208</v>
      </c>
      <c r="GI167" s="63">
        <f t="shared" si="774"/>
        <v>42.47181615258544</v>
      </c>
      <c r="GJ167" s="63">
        <f t="shared" si="774"/>
        <v>41.197661668007875</v>
      </c>
      <c r="GK167" s="63">
        <f t="shared" si="774"/>
        <v>39.961731817967639</v>
      </c>
      <c r="GL167" s="63">
        <f t="shared" si="774"/>
        <v>38.762879863428608</v>
      </c>
      <c r="GM167" s="63">
        <f t="shared" si="774"/>
        <v>37.599993467525749</v>
      </c>
      <c r="GN167" s="63">
        <f t="shared" si="774"/>
        <v>36.471993663499973</v>
      </c>
      <c r="GO167" s="63">
        <f t="shared" si="775"/>
        <v>35.377833853594971</v>
      </c>
      <c r="GP167" s="63">
        <f t="shared" si="775"/>
        <v>34.316498837987119</v>
      </c>
      <c r="GQ167" s="63">
        <f t="shared" si="775"/>
        <v>33.287003872847507</v>
      </c>
      <c r="GR167" s="63">
        <f t="shared" si="775"/>
        <v>32.288393756662082</v>
      </c>
      <c r="GS167" s="63">
        <f t="shared" si="775"/>
        <v>0</v>
      </c>
      <c r="GT167" s="63">
        <f t="shared" si="775"/>
        <v>0</v>
      </c>
      <c r="GU167" s="63">
        <f t="shared" si="775"/>
        <v>0</v>
      </c>
      <c r="GV167" s="63">
        <f t="shared" si="775"/>
        <v>0</v>
      </c>
      <c r="GW167" s="63">
        <f t="shared" si="775"/>
        <v>0</v>
      </c>
      <c r="GX167" s="63">
        <f t="shared" si="775"/>
        <v>0</v>
      </c>
      <c r="GY167" s="63">
        <f t="shared" si="776"/>
        <v>64</v>
      </c>
      <c r="GZ167" s="63">
        <f t="shared" si="776"/>
        <v>60.800000000000004</v>
      </c>
      <c r="HA167" s="63">
        <f t="shared" si="776"/>
        <v>57.760000000000005</v>
      </c>
      <c r="HB167" s="63">
        <f t="shared" si="776"/>
        <v>54.872000000000007</v>
      </c>
      <c r="HC167" s="63">
        <f t="shared" si="776"/>
        <v>52.128399999999999</v>
      </c>
      <c r="HD167" s="63">
        <f t="shared" si="776"/>
        <v>49.521979999999999</v>
      </c>
      <c r="HE167" s="63">
        <f t="shared" si="776"/>
        <v>47.045880999999994</v>
      </c>
      <c r="HF167" s="63">
        <f t="shared" si="776"/>
        <v>44.693586949999997</v>
      </c>
      <c r="HG167" s="63">
        <f t="shared" si="776"/>
        <v>43.352779341499996</v>
      </c>
      <c r="HH167" s="63">
        <f t="shared" si="776"/>
        <v>42.052195961254995</v>
      </c>
      <c r="HI167" s="63">
        <f t="shared" si="777"/>
        <v>40.790630082417351</v>
      </c>
      <c r="HJ167" s="63">
        <f t="shared" si="777"/>
        <v>39.566911179944832</v>
      </c>
      <c r="HK167" s="63">
        <f t="shared" si="777"/>
        <v>38.379903844546476</v>
      </c>
      <c r="HL167" s="63">
        <f t="shared" si="777"/>
        <v>37.228506729210089</v>
      </c>
      <c r="HM167" s="63">
        <f t="shared" si="777"/>
        <v>36.111651527333784</v>
      </c>
      <c r="HN167" s="63">
        <f t="shared" si="777"/>
        <v>35.028301981513771</v>
      </c>
      <c r="HO167" s="63">
        <f t="shared" si="777"/>
        <v>33.977452922068352</v>
      </c>
      <c r="HP167" s="63">
        <f t="shared" si="777"/>
        <v>32.958129334406301</v>
      </c>
      <c r="HQ167" s="63">
        <f t="shared" si="777"/>
        <v>31.969385454374112</v>
      </c>
      <c r="HR167" s="63">
        <f t="shared" si="777"/>
        <v>31.01030389074289</v>
      </c>
      <c r="HS167" s="63">
        <f t="shared" si="778"/>
        <v>30.079994774020602</v>
      </c>
      <c r="HT167" s="63">
        <f t="shared" si="778"/>
        <v>29.17759493079998</v>
      </c>
      <c r="HU167" s="63">
        <f t="shared" si="778"/>
        <v>28.302267082875979</v>
      </c>
      <c r="HV167" s="63">
        <f t="shared" si="778"/>
        <v>27.453199070389697</v>
      </c>
      <c r="HW167" s="63">
        <f t="shared" si="778"/>
        <v>26.629603098278007</v>
      </c>
      <c r="HX167" s="63">
        <f t="shared" si="778"/>
        <v>25.830715005329665</v>
      </c>
      <c r="HY167" s="63">
        <f t="shared" si="778"/>
        <v>0</v>
      </c>
      <c r="HZ167" s="63">
        <f t="shared" si="778"/>
        <v>0</v>
      </c>
      <c r="IA167" s="63">
        <f t="shared" si="778"/>
        <v>0</v>
      </c>
      <c r="IB167" s="63">
        <f t="shared" si="778"/>
        <v>0</v>
      </c>
      <c r="IC167" s="63">
        <f t="shared" si="779"/>
        <v>0</v>
      </c>
      <c r="ID167" s="63">
        <f t="shared" si="779"/>
        <v>0</v>
      </c>
      <c r="IE167" s="63">
        <f t="shared" si="779"/>
        <v>51.2</v>
      </c>
      <c r="IF167" s="63">
        <f t="shared" si="779"/>
        <v>48.640000000000008</v>
      </c>
      <c r="IG167" s="63">
        <f t="shared" si="779"/>
        <v>46.208000000000006</v>
      </c>
      <c r="IH167" s="63">
        <f t="shared" si="779"/>
        <v>43.897600000000011</v>
      </c>
      <c r="II167" s="63">
        <f t="shared" si="779"/>
        <v>41.702719999999999</v>
      </c>
      <c r="IJ167" s="63">
        <f t="shared" si="779"/>
        <v>39.617584000000001</v>
      </c>
      <c r="IK167" s="63">
        <f t="shared" si="779"/>
        <v>37.636704799999997</v>
      </c>
      <c r="IL167" s="63">
        <f t="shared" si="779"/>
        <v>35.754869559999996</v>
      </c>
      <c r="IM167" s="63">
        <f t="shared" si="780"/>
        <v>34.682223473199997</v>
      </c>
      <c r="IN167" s="63">
        <f t="shared" si="780"/>
        <v>33.641756769003997</v>
      </c>
      <c r="IO167" s="63">
        <f t="shared" si="780"/>
        <v>32.63250406593388</v>
      </c>
      <c r="IP167" s="63">
        <f t="shared" si="780"/>
        <v>31.653528943955866</v>
      </c>
      <c r="IQ167" s="63">
        <f t="shared" si="780"/>
        <v>30.703923075637181</v>
      </c>
      <c r="IR167" s="63">
        <f t="shared" si="780"/>
        <v>29.782805383368071</v>
      </c>
      <c r="IS167" s="63">
        <f t="shared" si="780"/>
        <v>28.889321221867029</v>
      </c>
      <c r="IT167" s="63">
        <f t="shared" si="780"/>
        <v>28.022641585211019</v>
      </c>
      <c r="IU167" s="63">
        <f t="shared" si="780"/>
        <v>27.181962337654682</v>
      </c>
      <c r="IV167" s="63">
        <f t="shared" si="780"/>
        <v>26.366503467525042</v>
      </c>
      <c r="IW167" s="63">
        <f t="shared" si="781"/>
        <v>25.575508363499292</v>
      </c>
      <c r="IX167" s="63">
        <f t="shared" si="781"/>
        <v>24.808243112594312</v>
      </c>
      <c r="IY167" s="63">
        <f t="shared" si="781"/>
        <v>24.063995819216483</v>
      </c>
      <c r="IZ167" s="63">
        <f t="shared" si="781"/>
        <v>23.342075944639987</v>
      </c>
      <c r="JA167" s="63">
        <f t="shared" si="781"/>
        <v>22.641813666300784</v>
      </c>
      <c r="JB167" s="63">
        <f t="shared" si="781"/>
        <v>21.96255925631176</v>
      </c>
    </row>
    <row r="168" spans="1:262" x14ac:dyDescent="0.2">
      <c r="A168" t="s">
        <v>108</v>
      </c>
      <c r="B168" t="s">
        <v>57</v>
      </c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DC168" s="22"/>
      <c r="DD168" s="22"/>
      <c r="DE168" s="22"/>
      <c r="DF168" s="22"/>
      <c r="DG168" s="22"/>
      <c r="DH168" s="22"/>
      <c r="DI168" s="44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  <c r="ED168" s="22"/>
      <c r="EE168" s="22"/>
      <c r="EF168" s="22"/>
      <c r="EG168" s="64">
        <f t="shared" si="769"/>
        <v>0</v>
      </c>
      <c r="EH168" s="64">
        <f t="shared" si="769"/>
        <v>0</v>
      </c>
      <c r="EI168" s="64">
        <f t="shared" si="769"/>
        <v>0</v>
      </c>
      <c r="EJ168" s="64">
        <f t="shared" si="769"/>
        <v>0</v>
      </c>
      <c r="EK168" s="64">
        <f t="shared" si="769"/>
        <v>0</v>
      </c>
      <c r="EL168" s="64">
        <f t="shared" si="769"/>
        <v>0</v>
      </c>
      <c r="EM168" s="64">
        <f t="shared" si="769"/>
        <v>100</v>
      </c>
      <c r="EN168" s="64">
        <f t="shared" si="769"/>
        <v>95</v>
      </c>
      <c r="EO168" s="64">
        <f t="shared" si="769"/>
        <v>90.25</v>
      </c>
      <c r="EP168" s="64">
        <f t="shared" si="769"/>
        <v>85.737499999999997</v>
      </c>
      <c r="EQ168" s="64">
        <f t="shared" si="770"/>
        <v>81.450624999999988</v>
      </c>
      <c r="ER168" s="64">
        <f t="shared" si="770"/>
        <v>77.378093749999991</v>
      </c>
      <c r="ES168" s="64">
        <f t="shared" si="770"/>
        <v>73.509189062499985</v>
      </c>
      <c r="ET168" s="64">
        <f t="shared" si="770"/>
        <v>69.833729609374984</v>
      </c>
      <c r="EU168" s="64">
        <f t="shared" si="770"/>
        <v>67.738717721093735</v>
      </c>
      <c r="EV168" s="64">
        <f t="shared" si="770"/>
        <v>65.706556189460926</v>
      </c>
      <c r="EW168" s="64">
        <f t="shared" si="770"/>
        <v>63.735359503777097</v>
      </c>
      <c r="EX168" s="64">
        <f t="shared" si="770"/>
        <v>61.823298718663786</v>
      </c>
      <c r="EY168" s="64">
        <f t="shared" si="770"/>
        <v>59.968599757103867</v>
      </c>
      <c r="EZ168" s="64">
        <f t="shared" si="770"/>
        <v>58.16954176439075</v>
      </c>
      <c r="FA168" s="64">
        <f t="shared" si="771"/>
        <v>56.42445551145903</v>
      </c>
      <c r="FB168" s="64">
        <f t="shared" si="771"/>
        <v>54.731721846115256</v>
      </c>
      <c r="FC168" s="64">
        <f t="shared" si="771"/>
        <v>53.089770190731798</v>
      </c>
      <c r="FD168" s="64">
        <f t="shared" si="771"/>
        <v>51.497077085009842</v>
      </c>
      <c r="FE168" s="64">
        <f t="shared" si="771"/>
        <v>49.952164772459547</v>
      </c>
      <c r="FF168" s="64">
        <f t="shared" si="771"/>
        <v>48.453599829285757</v>
      </c>
      <c r="FG168" s="64">
        <f t="shared" si="771"/>
        <v>46.999991834407183</v>
      </c>
      <c r="FH168" s="64">
        <f t="shared" si="771"/>
        <v>45.589992079374966</v>
      </c>
      <c r="FI168" s="64">
        <f t="shared" si="771"/>
        <v>44.222292316993716</v>
      </c>
      <c r="FJ168" s="64">
        <f t="shared" si="771"/>
        <v>42.8956235474839</v>
      </c>
      <c r="FK168" s="64">
        <f t="shared" si="772"/>
        <v>41.60875484105938</v>
      </c>
      <c r="FL168" s="64">
        <f t="shared" si="772"/>
        <v>40.360492195827597</v>
      </c>
      <c r="FM168" s="64">
        <f t="shared" si="772"/>
        <v>0</v>
      </c>
      <c r="FN168" s="64">
        <f t="shared" si="772"/>
        <v>0</v>
      </c>
      <c r="FO168" s="64">
        <f t="shared" si="772"/>
        <v>0</v>
      </c>
      <c r="FP168" s="64">
        <f t="shared" si="772"/>
        <v>0</v>
      </c>
      <c r="FQ168" s="64">
        <f t="shared" si="772"/>
        <v>0</v>
      </c>
      <c r="FR168" s="64">
        <f t="shared" si="772"/>
        <v>0</v>
      </c>
      <c r="FS168" s="64">
        <f t="shared" si="772"/>
        <v>80</v>
      </c>
      <c r="FT168" s="64">
        <f t="shared" si="772"/>
        <v>76</v>
      </c>
      <c r="FU168" s="64">
        <f t="shared" si="773"/>
        <v>72.2</v>
      </c>
      <c r="FV168" s="64">
        <f t="shared" si="773"/>
        <v>68.59</v>
      </c>
      <c r="FW168" s="64">
        <f t="shared" si="773"/>
        <v>65.160499999999999</v>
      </c>
      <c r="FX168" s="64">
        <f t="shared" si="773"/>
        <v>61.902474999999995</v>
      </c>
      <c r="FY168" s="64">
        <f t="shared" si="773"/>
        <v>58.807351249999989</v>
      </c>
      <c r="FZ168" s="64">
        <f t="shared" si="773"/>
        <v>55.866983687499989</v>
      </c>
      <c r="GA168" s="64">
        <f t="shared" si="773"/>
        <v>54.190974176874988</v>
      </c>
      <c r="GB168" s="64">
        <f t="shared" si="773"/>
        <v>52.565244951568744</v>
      </c>
      <c r="GC168" s="64">
        <f t="shared" si="773"/>
        <v>50.988287603021682</v>
      </c>
      <c r="GD168" s="64">
        <f t="shared" si="773"/>
        <v>49.458638974931034</v>
      </c>
      <c r="GE168" s="64">
        <f t="shared" si="774"/>
        <v>47.974879805683095</v>
      </c>
      <c r="GF168" s="64">
        <f t="shared" si="774"/>
        <v>46.535633411512606</v>
      </c>
      <c r="GG168" s="64">
        <f t="shared" si="774"/>
        <v>45.139564409167228</v>
      </c>
      <c r="GH168" s="64">
        <f t="shared" si="774"/>
        <v>43.785377476892208</v>
      </c>
      <c r="GI168" s="64">
        <f t="shared" si="774"/>
        <v>42.47181615258544</v>
      </c>
      <c r="GJ168" s="64">
        <f t="shared" si="774"/>
        <v>41.197661668007875</v>
      </c>
      <c r="GK168" s="64">
        <f t="shared" si="774"/>
        <v>39.961731817967639</v>
      </c>
      <c r="GL168" s="64">
        <f t="shared" si="774"/>
        <v>38.762879863428608</v>
      </c>
      <c r="GM168" s="64">
        <f t="shared" si="774"/>
        <v>37.599993467525749</v>
      </c>
      <c r="GN168" s="64">
        <f t="shared" si="774"/>
        <v>36.471993663499973</v>
      </c>
      <c r="GO168" s="64">
        <f t="shared" si="775"/>
        <v>35.377833853594971</v>
      </c>
      <c r="GP168" s="64">
        <f t="shared" si="775"/>
        <v>34.316498837987119</v>
      </c>
      <c r="GQ168" s="64">
        <f t="shared" si="775"/>
        <v>33.287003872847507</v>
      </c>
      <c r="GR168" s="64">
        <f t="shared" si="775"/>
        <v>32.288393756662082</v>
      </c>
      <c r="GS168" s="64">
        <f t="shared" si="775"/>
        <v>0</v>
      </c>
      <c r="GT168" s="64">
        <f t="shared" si="775"/>
        <v>0</v>
      </c>
      <c r="GU168" s="64">
        <f t="shared" si="775"/>
        <v>0</v>
      </c>
      <c r="GV168" s="64">
        <f t="shared" si="775"/>
        <v>0</v>
      </c>
      <c r="GW168" s="64">
        <f t="shared" si="775"/>
        <v>0</v>
      </c>
      <c r="GX168" s="64">
        <f t="shared" si="775"/>
        <v>0</v>
      </c>
      <c r="GY168" s="64">
        <f t="shared" si="776"/>
        <v>64</v>
      </c>
      <c r="GZ168" s="64">
        <f t="shared" si="776"/>
        <v>60.800000000000004</v>
      </c>
      <c r="HA168" s="64">
        <f t="shared" si="776"/>
        <v>57.760000000000005</v>
      </c>
      <c r="HB168" s="64">
        <f t="shared" si="776"/>
        <v>54.872000000000007</v>
      </c>
      <c r="HC168" s="64">
        <f t="shared" si="776"/>
        <v>52.128399999999999</v>
      </c>
      <c r="HD168" s="64">
        <f t="shared" si="776"/>
        <v>49.521979999999999</v>
      </c>
      <c r="HE168" s="64">
        <f t="shared" si="776"/>
        <v>47.045880999999994</v>
      </c>
      <c r="HF168" s="64">
        <f t="shared" si="776"/>
        <v>44.693586949999997</v>
      </c>
      <c r="HG168" s="64">
        <f t="shared" si="776"/>
        <v>43.352779341499996</v>
      </c>
      <c r="HH168" s="64">
        <f t="shared" si="776"/>
        <v>42.052195961254995</v>
      </c>
      <c r="HI168" s="64">
        <f t="shared" si="777"/>
        <v>40.790630082417351</v>
      </c>
      <c r="HJ168" s="64">
        <f t="shared" si="777"/>
        <v>39.566911179944832</v>
      </c>
      <c r="HK168" s="64">
        <f t="shared" si="777"/>
        <v>38.379903844546476</v>
      </c>
      <c r="HL168" s="64">
        <f t="shared" si="777"/>
        <v>37.228506729210089</v>
      </c>
      <c r="HM168" s="64">
        <f t="shared" si="777"/>
        <v>36.111651527333784</v>
      </c>
      <c r="HN168" s="64">
        <f t="shared" si="777"/>
        <v>35.028301981513771</v>
      </c>
      <c r="HO168" s="64">
        <f t="shared" si="777"/>
        <v>33.977452922068352</v>
      </c>
      <c r="HP168" s="64">
        <f t="shared" si="777"/>
        <v>32.958129334406301</v>
      </c>
      <c r="HQ168" s="64">
        <f t="shared" si="777"/>
        <v>31.969385454374112</v>
      </c>
      <c r="HR168" s="64">
        <f t="shared" si="777"/>
        <v>31.01030389074289</v>
      </c>
      <c r="HS168" s="64">
        <f t="shared" si="778"/>
        <v>30.079994774020602</v>
      </c>
      <c r="HT168" s="64">
        <f t="shared" si="778"/>
        <v>29.17759493079998</v>
      </c>
      <c r="HU168" s="64">
        <f t="shared" si="778"/>
        <v>28.302267082875979</v>
      </c>
      <c r="HV168" s="64">
        <f t="shared" si="778"/>
        <v>27.453199070389697</v>
      </c>
      <c r="HW168" s="64">
        <f t="shared" si="778"/>
        <v>26.629603098278007</v>
      </c>
      <c r="HX168" s="64">
        <f t="shared" si="778"/>
        <v>25.830715005329665</v>
      </c>
      <c r="HY168" s="64">
        <f t="shared" si="778"/>
        <v>0</v>
      </c>
      <c r="HZ168" s="64">
        <f t="shared" si="778"/>
        <v>0</v>
      </c>
      <c r="IA168" s="64">
        <f t="shared" si="778"/>
        <v>0</v>
      </c>
      <c r="IB168" s="64">
        <f t="shared" si="778"/>
        <v>0</v>
      </c>
      <c r="IC168" s="64">
        <f t="shared" si="779"/>
        <v>0</v>
      </c>
      <c r="ID168" s="64">
        <f t="shared" si="779"/>
        <v>0</v>
      </c>
      <c r="IE168" s="64">
        <f t="shared" si="779"/>
        <v>51.2</v>
      </c>
      <c r="IF168" s="64">
        <f t="shared" si="779"/>
        <v>48.640000000000008</v>
      </c>
      <c r="IG168" s="64">
        <f t="shared" si="779"/>
        <v>46.208000000000006</v>
      </c>
      <c r="IH168" s="64">
        <f t="shared" si="779"/>
        <v>43.897600000000011</v>
      </c>
      <c r="II168" s="64">
        <f t="shared" si="779"/>
        <v>41.702719999999999</v>
      </c>
      <c r="IJ168" s="64">
        <f t="shared" si="779"/>
        <v>39.617584000000001</v>
      </c>
      <c r="IK168" s="64">
        <f t="shared" si="779"/>
        <v>37.636704799999997</v>
      </c>
      <c r="IL168" s="64">
        <f t="shared" si="779"/>
        <v>35.754869559999996</v>
      </c>
      <c r="IM168" s="64">
        <f t="shared" si="780"/>
        <v>34.682223473199997</v>
      </c>
      <c r="IN168" s="64">
        <f t="shared" si="780"/>
        <v>33.641756769003997</v>
      </c>
      <c r="IO168" s="64">
        <f t="shared" si="780"/>
        <v>32.63250406593388</v>
      </c>
      <c r="IP168" s="64">
        <f t="shared" si="780"/>
        <v>31.653528943955866</v>
      </c>
      <c r="IQ168" s="64">
        <f t="shared" si="780"/>
        <v>30.703923075637181</v>
      </c>
      <c r="IR168" s="64">
        <f t="shared" si="780"/>
        <v>29.782805383368071</v>
      </c>
      <c r="IS168" s="64">
        <f t="shared" si="780"/>
        <v>28.889321221867029</v>
      </c>
      <c r="IT168" s="64">
        <f t="shared" si="780"/>
        <v>28.022641585211019</v>
      </c>
      <c r="IU168" s="64">
        <f t="shared" si="780"/>
        <v>27.181962337654682</v>
      </c>
      <c r="IV168" s="64">
        <f t="shared" si="780"/>
        <v>26.366503467525042</v>
      </c>
      <c r="IW168" s="64">
        <f t="shared" si="781"/>
        <v>25.575508363499292</v>
      </c>
      <c r="IX168" s="64">
        <f t="shared" si="781"/>
        <v>24.808243112594312</v>
      </c>
      <c r="IY168" s="64">
        <f t="shared" si="781"/>
        <v>24.063995819216483</v>
      </c>
      <c r="IZ168" s="64">
        <f t="shared" si="781"/>
        <v>23.342075944639987</v>
      </c>
      <c r="JA168" s="64">
        <f t="shared" si="781"/>
        <v>22.641813666300784</v>
      </c>
      <c r="JB168" s="64">
        <f t="shared" si="781"/>
        <v>21.96255925631176</v>
      </c>
    </row>
    <row r="169" spans="1:262" x14ac:dyDescent="0.2">
      <c r="A169" t="s">
        <v>108</v>
      </c>
      <c r="B169" t="s">
        <v>58</v>
      </c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DC169" s="22"/>
      <c r="DD169" s="22"/>
      <c r="DE169" s="22"/>
      <c r="DF169" s="22"/>
      <c r="DG169" s="22"/>
      <c r="DH169" s="22"/>
      <c r="DI169" s="44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2"/>
      <c r="EF169" s="22"/>
      <c r="EG169" s="22"/>
      <c r="EH169" s="22"/>
      <c r="EI169" s="22"/>
      <c r="EJ169" s="64">
        <f t="shared" ref="EJ169:ES173" si="782">C$182</f>
        <v>0</v>
      </c>
      <c r="EK169" s="64">
        <f t="shared" si="782"/>
        <v>0</v>
      </c>
      <c r="EL169" s="64">
        <f t="shared" si="782"/>
        <v>0</v>
      </c>
      <c r="EM169" s="64">
        <f t="shared" si="782"/>
        <v>0</v>
      </c>
      <c r="EN169" s="64">
        <f t="shared" si="782"/>
        <v>0</v>
      </c>
      <c r="EO169" s="64">
        <f t="shared" si="782"/>
        <v>0</v>
      </c>
      <c r="EP169" s="64">
        <f t="shared" si="782"/>
        <v>100</v>
      </c>
      <c r="EQ169" s="64">
        <f t="shared" si="782"/>
        <v>95</v>
      </c>
      <c r="ER169" s="64">
        <f t="shared" si="782"/>
        <v>90.25</v>
      </c>
      <c r="ES169" s="64">
        <f t="shared" si="782"/>
        <v>85.737499999999997</v>
      </c>
      <c r="ET169" s="64">
        <f t="shared" ref="ET169:FC173" si="783">M$182</f>
        <v>81.450624999999988</v>
      </c>
      <c r="EU169" s="64">
        <f t="shared" si="783"/>
        <v>77.378093749999991</v>
      </c>
      <c r="EV169" s="64">
        <f t="shared" si="783"/>
        <v>73.509189062499985</v>
      </c>
      <c r="EW169" s="64">
        <f t="shared" si="783"/>
        <v>69.833729609374984</v>
      </c>
      <c r="EX169" s="64">
        <f t="shared" si="783"/>
        <v>67.738717721093735</v>
      </c>
      <c r="EY169" s="64">
        <f t="shared" si="783"/>
        <v>65.706556189460926</v>
      </c>
      <c r="EZ169" s="64">
        <f t="shared" si="783"/>
        <v>63.735359503777097</v>
      </c>
      <c r="FA169" s="64">
        <f t="shared" si="783"/>
        <v>61.823298718663786</v>
      </c>
      <c r="FB169" s="64">
        <f t="shared" si="783"/>
        <v>59.968599757103867</v>
      </c>
      <c r="FC169" s="64">
        <f t="shared" si="783"/>
        <v>58.16954176439075</v>
      </c>
      <c r="FD169" s="64">
        <f t="shared" ref="FD169:FM173" si="784">W$182</f>
        <v>56.42445551145903</v>
      </c>
      <c r="FE169" s="64">
        <f t="shared" si="784"/>
        <v>54.731721846115256</v>
      </c>
      <c r="FF169" s="64">
        <f t="shared" si="784"/>
        <v>53.089770190731798</v>
      </c>
      <c r="FG169" s="64">
        <f t="shared" si="784"/>
        <v>51.497077085009842</v>
      </c>
      <c r="FH169" s="64">
        <f t="shared" si="784"/>
        <v>49.952164772459547</v>
      </c>
      <c r="FI169" s="64">
        <f t="shared" si="784"/>
        <v>48.453599829285757</v>
      </c>
      <c r="FJ169" s="64">
        <f t="shared" si="784"/>
        <v>46.999991834407183</v>
      </c>
      <c r="FK169" s="64">
        <f t="shared" si="784"/>
        <v>45.589992079374966</v>
      </c>
      <c r="FL169" s="64">
        <f t="shared" si="784"/>
        <v>44.222292316993716</v>
      </c>
      <c r="FM169" s="64">
        <f t="shared" si="784"/>
        <v>42.8956235474839</v>
      </c>
      <c r="FN169" s="64">
        <f t="shared" ref="FN169:FW173" si="785">AG$182</f>
        <v>41.60875484105938</v>
      </c>
      <c r="FO169" s="64">
        <f t="shared" si="785"/>
        <v>40.360492195827597</v>
      </c>
      <c r="FP169" s="64">
        <f t="shared" si="785"/>
        <v>0</v>
      </c>
      <c r="FQ169" s="64">
        <f t="shared" si="785"/>
        <v>0</v>
      </c>
      <c r="FR169" s="64">
        <f t="shared" si="785"/>
        <v>0</v>
      </c>
      <c r="FS169" s="64">
        <f t="shared" si="785"/>
        <v>0</v>
      </c>
      <c r="FT169" s="64">
        <f t="shared" si="785"/>
        <v>0</v>
      </c>
      <c r="FU169" s="64">
        <f t="shared" si="785"/>
        <v>0</v>
      </c>
      <c r="FV169" s="64">
        <f t="shared" si="785"/>
        <v>80</v>
      </c>
      <c r="FW169" s="64">
        <f t="shared" si="785"/>
        <v>76</v>
      </c>
      <c r="FX169" s="64">
        <f t="shared" ref="FX169:GG173" si="786">AQ$182</f>
        <v>72.2</v>
      </c>
      <c r="FY169" s="64">
        <f t="shared" si="786"/>
        <v>68.59</v>
      </c>
      <c r="FZ169" s="64">
        <f t="shared" si="786"/>
        <v>65.160499999999999</v>
      </c>
      <c r="GA169" s="64">
        <f t="shared" si="786"/>
        <v>61.902474999999995</v>
      </c>
      <c r="GB169" s="64">
        <f t="shared" si="786"/>
        <v>58.807351249999989</v>
      </c>
      <c r="GC169" s="64">
        <f t="shared" si="786"/>
        <v>55.866983687499989</v>
      </c>
      <c r="GD169" s="64">
        <f t="shared" si="786"/>
        <v>54.190974176874988</v>
      </c>
      <c r="GE169" s="64">
        <f t="shared" si="786"/>
        <v>52.565244951568744</v>
      </c>
      <c r="GF169" s="64">
        <f t="shared" si="786"/>
        <v>50.988287603021682</v>
      </c>
      <c r="GG169" s="64">
        <f t="shared" si="786"/>
        <v>49.458638974931034</v>
      </c>
      <c r="GH169" s="64">
        <f t="shared" ref="GH169:GQ173" si="787">BA$182</f>
        <v>47.974879805683095</v>
      </c>
      <c r="GI169" s="64">
        <f t="shared" si="787"/>
        <v>46.535633411512606</v>
      </c>
      <c r="GJ169" s="64">
        <f t="shared" si="787"/>
        <v>45.139564409167228</v>
      </c>
      <c r="GK169" s="64">
        <f t="shared" si="787"/>
        <v>43.785377476892208</v>
      </c>
      <c r="GL169" s="64">
        <f t="shared" si="787"/>
        <v>42.47181615258544</v>
      </c>
      <c r="GM169" s="64">
        <f t="shared" si="787"/>
        <v>41.197661668007875</v>
      </c>
      <c r="GN169" s="64">
        <f t="shared" si="787"/>
        <v>39.961731817967639</v>
      </c>
      <c r="GO169" s="64">
        <f t="shared" si="787"/>
        <v>38.762879863428608</v>
      </c>
      <c r="GP169" s="64">
        <f t="shared" si="787"/>
        <v>37.599993467525749</v>
      </c>
      <c r="GQ169" s="64">
        <f t="shared" si="787"/>
        <v>36.471993663499973</v>
      </c>
      <c r="GR169" s="64">
        <f t="shared" ref="GR169:HA173" si="788">BK$182</f>
        <v>35.377833853594971</v>
      </c>
      <c r="GS169" s="64">
        <f t="shared" si="788"/>
        <v>34.316498837987119</v>
      </c>
      <c r="GT169" s="64">
        <f t="shared" si="788"/>
        <v>33.287003872847507</v>
      </c>
      <c r="GU169" s="64">
        <f t="shared" si="788"/>
        <v>32.288393756662082</v>
      </c>
      <c r="GV169" s="64">
        <f t="shared" si="788"/>
        <v>0</v>
      </c>
      <c r="GW169" s="64">
        <f t="shared" si="788"/>
        <v>0</v>
      </c>
      <c r="GX169" s="64">
        <f t="shared" si="788"/>
        <v>0</v>
      </c>
      <c r="GY169" s="64">
        <f t="shared" si="788"/>
        <v>0</v>
      </c>
      <c r="GZ169" s="64">
        <f t="shared" si="788"/>
        <v>0</v>
      </c>
      <c r="HA169" s="64">
        <f t="shared" si="788"/>
        <v>0</v>
      </c>
      <c r="HB169" s="64">
        <f t="shared" ref="HB169:HK173" si="789">BU$182</f>
        <v>64</v>
      </c>
      <c r="HC169" s="64">
        <f t="shared" si="789"/>
        <v>60.800000000000004</v>
      </c>
      <c r="HD169" s="64">
        <f t="shared" si="789"/>
        <v>57.760000000000005</v>
      </c>
      <c r="HE169" s="64">
        <f t="shared" si="789"/>
        <v>54.872000000000007</v>
      </c>
      <c r="HF169" s="64">
        <f t="shared" si="789"/>
        <v>52.128399999999999</v>
      </c>
      <c r="HG169" s="64">
        <f t="shared" si="789"/>
        <v>49.521979999999999</v>
      </c>
      <c r="HH169" s="64">
        <f t="shared" si="789"/>
        <v>47.045880999999994</v>
      </c>
      <c r="HI169" s="64">
        <f t="shared" si="789"/>
        <v>44.693586949999997</v>
      </c>
      <c r="HJ169" s="64">
        <f t="shared" si="789"/>
        <v>43.352779341499996</v>
      </c>
      <c r="HK169" s="64">
        <f t="shared" si="789"/>
        <v>42.052195961254995</v>
      </c>
      <c r="HL169" s="64">
        <f t="shared" ref="HL169:HU173" si="790">CE$182</f>
        <v>40.790630082417351</v>
      </c>
      <c r="HM169" s="64">
        <f t="shared" si="790"/>
        <v>39.566911179944832</v>
      </c>
      <c r="HN169" s="64">
        <f t="shared" si="790"/>
        <v>38.379903844546476</v>
      </c>
      <c r="HO169" s="64">
        <f t="shared" si="790"/>
        <v>37.228506729210089</v>
      </c>
      <c r="HP169" s="64">
        <f t="shared" si="790"/>
        <v>36.111651527333784</v>
      </c>
      <c r="HQ169" s="64">
        <f t="shared" si="790"/>
        <v>35.028301981513771</v>
      </c>
      <c r="HR169" s="64">
        <f t="shared" si="790"/>
        <v>33.977452922068352</v>
      </c>
      <c r="HS169" s="64">
        <f t="shared" si="790"/>
        <v>32.958129334406301</v>
      </c>
      <c r="HT169" s="64">
        <f t="shared" si="790"/>
        <v>31.969385454374112</v>
      </c>
      <c r="HU169" s="64">
        <f t="shared" si="790"/>
        <v>31.01030389074289</v>
      </c>
      <c r="HV169" s="64">
        <f t="shared" ref="HV169:IE173" si="791">CO$182</f>
        <v>30.079994774020602</v>
      </c>
      <c r="HW169" s="64">
        <f t="shared" si="791"/>
        <v>29.17759493079998</v>
      </c>
      <c r="HX169" s="64">
        <f t="shared" si="791"/>
        <v>28.302267082875979</v>
      </c>
      <c r="HY169" s="64">
        <f t="shared" si="791"/>
        <v>27.453199070389697</v>
      </c>
      <c r="HZ169" s="64">
        <f t="shared" si="791"/>
        <v>26.629603098278007</v>
      </c>
      <c r="IA169" s="64">
        <f t="shared" si="791"/>
        <v>25.830715005329665</v>
      </c>
      <c r="IB169" s="64">
        <f t="shared" si="791"/>
        <v>0</v>
      </c>
      <c r="IC169" s="64">
        <f t="shared" si="791"/>
        <v>0</v>
      </c>
      <c r="ID169" s="64">
        <f t="shared" si="791"/>
        <v>0</v>
      </c>
      <c r="IE169" s="64">
        <f t="shared" si="791"/>
        <v>0</v>
      </c>
      <c r="IF169" s="64">
        <f t="shared" ref="IF169:IO173" si="792">CY$182</f>
        <v>0</v>
      </c>
      <c r="IG169" s="64">
        <f t="shared" si="792"/>
        <v>0</v>
      </c>
      <c r="IH169" s="64">
        <f t="shared" si="792"/>
        <v>51.2</v>
      </c>
      <c r="II169" s="64">
        <f t="shared" si="792"/>
        <v>48.640000000000008</v>
      </c>
      <c r="IJ169" s="64">
        <f t="shared" si="792"/>
        <v>46.208000000000006</v>
      </c>
      <c r="IK169" s="64">
        <f t="shared" si="792"/>
        <v>43.897600000000011</v>
      </c>
      <c r="IL169" s="64">
        <f t="shared" si="792"/>
        <v>41.702719999999999</v>
      </c>
      <c r="IM169" s="64">
        <f t="shared" si="792"/>
        <v>39.617584000000001</v>
      </c>
      <c r="IN169" s="64">
        <f t="shared" si="792"/>
        <v>37.636704799999997</v>
      </c>
      <c r="IO169" s="64">
        <f t="shared" si="792"/>
        <v>35.754869559999996</v>
      </c>
      <c r="IP169" s="64">
        <f t="shared" ref="IP169:IY173" si="793">DI$182</f>
        <v>34.682223473199997</v>
      </c>
      <c r="IQ169" s="64">
        <f t="shared" si="793"/>
        <v>33.641756769003997</v>
      </c>
      <c r="IR169" s="64">
        <f t="shared" si="793"/>
        <v>32.63250406593388</v>
      </c>
      <c r="IS169" s="64">
        <f t="shared" si="793"/>
        <v>31.653528943955866</v>
      </c>
      <c r="IT169" s="64">
        <f t="shared" si="793"/>
        <v>30.703923075637181</v>
      </c>
      <c r="IU169" s="64">
        <f t="shared" si="793"/>
        <v>29.782805383368071</v>
      </c>
      <c r="IV169" s="64">
        <f t="shared" si="793"/>
        <v>28.889321221867029</v>
      </c>
      <c r="IW169" s="64">
        <f t="shared" si="793"/>
        <v>28.022641585211019</v>
      </c>
      <c r="IX169" s="64">
        <f t="shared" si="793"/>
        <v>27.181962337654682</v>
      </c>
      <c r="IY169" s="64">
        <f t="shared" si="793"/>
        <v>26.366503467525042</v>
      </c>
      <c r="IZ169" s="64">
        <f t="shared" ref="IZ169:JB173" si="794">DS$182</f>
        <v>25.575508363499292</v>
      </c>
      <c r="JA169" s="64">
        <f t="shared" si="794"/>
        <v>24.808243112594312</v>
      </c>
      <c r="JB169" s="64">
        <f t="shared" si="794"/>
        <v>24.063995819216483</v>
      </c>
    </row>
    <row r="170" spans="1:262" x14ac:dyDescent="0.2">
      <c r="A170" t="s">
        <v>108</v>
      </c>
      <c r="B170" t="s">
        <v>59</v>
      </c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DC170" s="22"/>
      <c r="DD170" s="22"/>
      <c r="DE170" s="22"/>
      <c r="DF170" s="22"/>
      <c r="DG170" s="22"/>
      <c r="DH170" s="22"/>
      <c r="DI170" s="44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  <c r="EC170" s="22"/>
      <c r="ED170" s="22"/>
      <c r="EE170" s="22"/>
      <c r="EF170" s="22"/>
      <c r="EG170" s="22"/>
      <c r="EH170" s="22"/>
      <c r="EI170" s="22"/>
      <c r="EJ170" s="64">
        <f t="shared" si="782"/>
        <v>0</v>
      </c>
      <c r="EK170" s="64">
        <f t="shared" si="782"/>
        <v>0</v>
      </c>
      <c r="EL170" s="64">
        <f t="shared" si="782"/>
        <v>0</v>
      </c>
      <c r="EM170" s="64">
        <f t="shared" si="782"/>
        <v>0</v>
      </c>
      <c r="EN170" s="64">
        <f t="shared" si="782"/>
        <v>0</v>
      </c>
      <c r="EO170" s="64">
        <f t="shared" si="782"/>
        <v>0</v>
      </c>
      <c r="EP170" s="64">
        <f t="shared" si="782"/>
        <v>100</v>
      </c>
      <c r="EQ170" s="64">
        <f t="shared" si="782"/>
        <v>95</v>
      </c>
      <c r="ER170" s="64">
        <f t="shared" si="782"/>
        <v>90.25</v>
      </c>
      <c r="ES170" s="64">
        <f t="shared" si="782"/>
        <v>85.737499999999997</v>
      </c>
      <c r="ET170" s="64">
        <f t="shared" si="783"/>
        <v>81.450624999999988</v>
      </c>
      <c r="EU170" s="64">
        <f t="shared" si="783"/>
        <v>77.378093749999991</v>
      </c>
      <c r="EV170" s="64">
        <f t="shared" si="783"/>
        <v>73.509189062499985</v>
      </c>
      <c r="EW170" s="64">
        <f t="shared" si="783"/>
        <v>69.833729609374984</v>
      </c>
      <c r="EX170" s="64">
        <f t="shared" si="783"/>
        <v>67.738717721093735</v>
      </c>
      <c r="EY170" s="64">
        <f t="shared" si="783"/>
        <v>65.706556189460926</v>
      </c>
      <c r="EZ170" s="64">
        <f t="shared" si="783"/>
        <v>63.735359503777097</v>
      </c>
      <c r="FA170" s="64">
        <f t="shared" si="783"/>
        <v>61.823298718663786</v>
      </c>
      <c r="FB170" s="64">
        <f t="shared" si="783"/>
        <v>59.968599757103867</v>
      </c>
      <c r="FC170" s="64">
        <f t="shared" si="783"/>
        <v>58.16954176439075</v>
      </c>
      <c r="FD170" s="64">
        <f t="shared" si="784"/>
        <v>56.42445551145903</v>
      </c>
      <c r="FE170" s="64">
        <f t="shared" si="784"/>
        <v>54.731721846115256</v>
      </c>
      <c r="FF170" s="64">
        <f t="shared" si="784"/>
        <v>53.089770190731798</v>
      </c>
      <c r="FG170" s="64">
        <f t="shared" si="784"/>
        <v>51.497077085009842</v>
      </c>
      <c r="FH170" s="64">
        <f t="shared" si="784"/>
        <v>49.952164772459547</v>
      </c>
      <c r="FI170" s="64">
        <f t="shared" si="784"/>
        <v>48.453599829285757</v>
      </c>
      <c r="FJ170" s="64">
        <f t="shared" si="784"/>
        <v>46.999991834407183</v>
      </c>
      <c r="FK170" s="64">
        <f t="shared" si="784"/>
        <v>45.589992079374966</v>
      </c>
      <c r="FL170" s="64">
        <f t="shared" si="784"/>
        <v>44.222292316993716</v>
      </c>
      <c r="FM170" s="64">
        <f t="shared" si="784"/>
        <v>42.8956235474839</v>
      </c>
      <c r="FN170" s="64">
        <f t="shared" si="785"/>
        <v>41.60875484105938</v>
      </c>
      <c r="FO170" s="64">
        <f t="shared" si="785"/>
        <v>40.360492195827597</v>
      </c>
      <c r="FP170" s="64">
        <f t="shared" si="785"/>
        <v>0</v>
      </c>
      <c r="FQ170" s="64">
        <f t="shared" si="785"/>
        <v>0</v>
      </c>
      <c r="FR170" s="64">
        <f t="shared" si="785"/>
        <v>0</v>
      </c>
      <c r="FS170" s="64">
        <f t="shared" si="785"/>
        <v>0</v>
      </c>
      <c r="FT170" s="64">
        <f t="shared" si="785"/>
        <v>0</v>
      </c>
      <c r="FU170" s="64">
        <f t="shared" si="785"/>
        <v>0</v>
      </c>
      <c r="FV170" s="64">
        <f t="shared" si="785"/>
        <v>80</v>
      </c>
      <c r="FW170" s="64">
        <f t="shared" si="785"/>
        <v>76</v>
      </c>
      <c r="FX170" s="64">
        <f t="shared" si="786"/>
        <v>72.2</v>
      </c>
      <c r="FY170" s="64">
        <f t="shared" si="786"/>
        <v>68.59</v>
      </c>
      <c r="FZ170" s="64">
        <f t="shared" si="786"/>
        <v>65.160499999999999</v>
      </c>
      <c r="GA170" s="64">
        <f t="shared" si="786"/>
        <v>61.902474999999995</v>
      </c>
      <c r="GB170" s="64">
        <f t="shared" si="786"/>
        <v>58.807351249999989</v>
      </c>
      <c r="GC170" s="64">
        <f t="shared" si="786"/>
        <v>55.866983687499989</v>
      </c>
      <c r="GD170" s="64">
        <f t="shared" si="786"/>
        <v>54.190974176874988</v>
      </c>
      <c r="GE170" s="64">
        <f t="shared" si="786"/>
        <v>52.565244951568744</v>
      </c>
      <c r="GF170" s="64">
        <f t="shared" si="786"/>
        <v>50.988287603021682</v>
      </c>
      <c r="GG170" s="64">
        <f t="shared" si="786"/>
        <v>49.458638974931034</v>
      </c>
      <c r="GH170" s="64">
        <f t="shared" si="787"/>
        <v>47.974879805683095</v>
      </c>
      <c r="GI170" s="64">
        <f t="shared" si="787"/>
        <v>46.535633411512606</v>
      </c>
      <c r="GJ170" s="64">
        <f t="shared" si="787"/>
        <v>45.139564409167228</v>
      </c>
      <c r="GK170" s="64">
        <f t="shared" si="787"/>
        <v>43.785377476892208</v>
      </c>
      <c r="GL170" s="64">
        <f t="shared" si="787"/>
        <v>42.47181615258544</v>
      </c>
      <c r="GM170" s="64">
        <f t="shared" si="787"/>
        <v>41.197661668007875</v>
      </c>
      <c r="GN170" s="64">
        <f t="shared" si="787"/>
        <v>39.961731817967639</v>
      </c>
      <c r="GO170" s="64">
        <f t="shared" si="787"/>
        <v>38.762879863428608</v>
      </c>
      <c r="GP170" s="64">
        <f t="shared" si="787"/>
        <v>37.599993467525749</v>
      </c>
      <c r="GQ170" s="64">
        <f t="shared" si="787"/>
        <v>36.471993663499973</v>
      </c>
      <c r="GR170" s="64">
        <f t="shared" si="788"/>
        <v>35.377833853594971</v>
      </c>
      <c r="GS170" s="64">
        <f t="shared" si="788"/>
        <v>34.316498837987119</v>
      </c>
      <c r="GT170" s="64">
        <f t="shared" si="788"/>
        <v>33.287003872847507</v>
      </c>
      <c r="GU170" s="64">
        <f t="shared" si="788"/>
        <v>32.288393756662082</v>
      </c>
      <c r="GV170" s="64">
        <f t="shared" si="788"/>
        <v>0</v>
      </c>
      <c r="GW170" s="64">
        <f t="shared" si="788"/>
        <v>0</v>
      </c>
      <c r="GX170" s="64">
        <f t="shared" si="788"/>
        <v>0</v>
      </c>
      <c r="GY170" s="64">
        <f t="shared" si="788"/>
        <v>0</v>
      </c>
      <c r="GZ170" s="64">
        <f t="shared" si="788"/>
        <v>0</v>
      </c>
      <c r="HA170" s="64">
        <f t="shared" si="788"/>
        <v>0</v>
      </c>
      <c r="HB170" s="64">
        <f t="shared" si="789"/>
        <v>64</v>
      </c>
      <c r="HC170" s="64">
        <f t="shared" si="789"/>
        <v>60.800000000000004</v>
      </c>
      <c r="HD170" s="64">
        <f t="shared" si="789"/>
        <v>57.760000000000005</v>
      </c>
      <c r="HE170" s="64">
        <f t="shared" si="789"/>
        <v>54.872000000000007</v>
      </c>
      <c r="HF170" s="64">
        <f t="shared" si="789"/>
        <v>52.128399999999999</v>
      </c>
      <c r="HG170" s="64">
        <f t="shared" si="789"/>
        <v>49.521979999999999</v>
      </c>
      <c r="HH170" s="64">
        <f t="shared" si="789"/>
        <v>47.045880999999994</v>
      </c>
      <c r="HI170" s="64">
        <f t="shared" si="789"/>
        <v>44.693586949999997</v>
      </c>
      <c r="HJ170" s="64">
        <f t="shared" si="789"/>
        <v>43.352779341499996</v>
      </c>
      <c r="HK170" s="64">
        <f t="shared" si="789"/>
        <v>42.052195961254995</v>
      </c>
      <c r="HL170" s="64">
        <f t="shared" si="790"/>
        <v>40.790630082417351</v>
      </c>
      <c r="HM170" s="64">
        <f t="shared" si="790"/>
        <v>39.566911179944832</v>
      </c>
      <c r="HN170" s="64">
        <f t="shared" si="790"/>
        <v>38.379903844546476</v>
      </c>
      <c r="HO170" s="64">
        <f t="shared" si="790"/>
        <v>37.228506729210089</v>
      </c>
      <c r="HP170" s="64">
        <f t="shared" si="790"/>
        <v>36.111651527333784</v>
      </c>
      <c r="HQ170" s="64">
        <f t="shared" si="790"/>
        <v>35.028301981513771</v>
      </c>
      <c r="HR170" s="64">
        <f t="shared" si="790"/>
        <v>33.977452922068352</v>
      </c>
      <c r="HS170" s="64">
        <f t="shared" si="790"/>
        <v>32.958129334406301</v>
      </c>
      <c r="HT170" s="64">
        <f t="shared" si="790"/>
        <v>31.969385454374112</v>
      </c>
      <c r="HU170" s="64">
        <f t="shared" si="790"/>
        <v>31.01030389074289</v>
      </c>
      <c r="HV170" s="64">
        <f t="shared" si="791"/>
        <v>30.079994774020602</v>
      </c>
      <c r="HW170" s="64">
        <f t="shared" si="791"/>
        <v>29.17759493079998</v>
      </c>
      <c r="HX170" s="64">
        <f t="shared" si="791"/>
        <v>28.302267082875979</v>
      </c>
      <c r="HY170" s="64">
        <f t="shared" si="791"/>
        <v>27.453199070389697</v>
      </c>
      <c r="HZ170" s="64">
        <f t="shared" si="791"/>
        <v>26.629603098278007</v>
      </c>
      <c r="IA170" s="64">
        <f t="shared" si="791"/>
        <v>25.830715005329665</v>
      </c>
      <c r="IB170" s="64">
        <f t="shared" si="791"/>
        <v>0</v>
      </c>
      <c r="IC170" s="64">
        <f t="shared" si="791"/>
        <v>0</v>
      </c>
      <c r="ID170" s="64">
        <f t="shared" si="791"/>
        <v>0</v>
      </c>
      <c r="IE170" s="64">
        <f t="shared" si="791"/>
        <v>0</v>
      </c>
      <c r="IF170" s="64">
        <f t="shared" si="792"/>
        <v>0</v>
      </c>
      <c r="IG170" s="64">
        <f t="shared" si="792"/>
        <v>0</v>
      </c>
      <c r="IH170" s="64">
        <f t="shared" si="792"/>
        <v>51.2</v>
      </c>
      <c r="II170" s="64">
        <f t="shared" si="792"/>
        <v>48.640000000000008</v>
      </c>
      <c r="IJ170" s="64">
        <f t="shared" si="792"/>
        <v>46.208000000000006</v>
      </c>
      <c r="IK170" s="64">
        <f t="shared" si="792"/>
        <v>43.897600000000011</v>
      </c>
      <c r="IL170" s="64">
        <f t="shared" si="792"/>
        <v>41.702719999999999</v>
      </c>
      <c r="IM170" s="64">
        <f t="shared" si="792"/>
        <v>39.617584000000001</v>
      </c>
      <c r="IN170" s="64">
        <f t="shared" si="792"/>
        <v>37.636704799999997</v>
      </c>
      <c r="IO170" s="64">
        <f t="shared" si="792"/>
        <v>35.754869559999996</v>
      </c>
      <c r="IP170" s="64">
        <f t="shared" si="793"/>
        <v>34.682223473199997</v>
      </c>
      <c r="IQ170" s="64">
        <f t="shared" si="793"/>
        <v>33.641756769003997</v>
      </c>
      <c r="IR170" s="64">
        <f t="shared" si="793"/>
        <v>32.63250406593388</v>
      </c>
      <c r="IS170" s="64">
        <f t="shared" si="793"/>
        <v>31.653528943955866</v>
      </c>
      <c r="IT170" s="64">
        <f t="shared" si="793"/>
        <v>30.703923075637181</v>
      </c>
      <c r="IU170" s="64">
        <f t="shared" si="793"/>
        <v>29.782805383368071</v>
      </c>
      <c r="IV170" s="64">
        <f t="shared" si="793"/>
        <v>28.889321221867029</v>
      </c>
      <c r="IW170" s="64">
        <f t="shared" si="793"/>
        <v>28.022641585211019</v>
      </c>
      <c r="IX170" s="64">
        <f t="shared" si="793"/>
        <v>27.181962337654682</v>
      </c>
      <c r="IY170" s="64">
        <f t="shared" si="793"/>
        <v>26.366503467525042</v>
      </c>
      <c r="IZ170" s="64">
        <f t="shared" si="794"/>
        <v>25.575508363499292</v>
      </c>
      <c r="JA170" s="64">
        <f t="shared" si="794"/>
        <v>24.808243112594312</v>
      </c>
      <c r="JB170" s="64">
        <f t="shared" si="794"/>
        <v>24.063995819216483</v>
      </c>
    </row>
    <row r="171" spans="1:262" x14ac:dyDescent="0.2">
      <c r="A171" t="s">
        <v>108</v>
      </c>
      <c r="B171" t="s">
        <v>60</v>
      </c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DC171" s="22"/>
      <c r="DD171" s="22"/>
      <c r="DE171" s="22"/>
      <c r="DF171" s="22"/>
      <c r="DG171" s="22"/>
      <c r="DH171" s="22"/>
      <c r="DI171" s="44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  <c r="EC171" s="22"/>
      <c r="ED171" s="22"/>
      <c r="EE171" s="22"/>
      <c r="EF171" s="22"/>
      <c r="EG171" s="22"/>
      <c r="EH171" s="22"/>
      <c r="EI171" s="22"/>
      <c r="EJ171" s="64">
        <f t="shared" si="782"/>
        <v>0</v>
      </c>
      <c r="EK171" s="64">
        <f t="shared" si="782"/>
        <v>0</v>
      </c>
      <c r="EL171" s="64">
        <f t="shared" si="782"/>
        <v>0</v>
      </c>
      <c r="EM171" s="64">
        <f t="shared" si="782"/>
        <v>0</v>
      </c>
      <c r="EN171" s="64">
        <f t="shared" si="782"/>
        <v>0</v>
      </c>
      <c r="EO171" s="64">
        <f t="shared" si="782"/>
        <v>0</v>
      </c>
      <c r="EP171" s="64">
        <f t="shared" si="782"/>
        <v>100</v>
      </c>
      <c r="EQ171" s="64">
        <f t="shared" si="782"/>
        <v>95</v>
      </c>
      <c r="ER171" s="64">
        <f t="shared" si="782"/>
        <v>90.25</v>
      </c>
      <c r="ES171" s="64">
        <f t="shared" si="782"/>
        <v>85.737499999999997</v>
      </c>
      <c r="ET171" s="64">
        <f t="shared" si="783"/>
        <v>81.450624999999988</v>
      </c>
      <c r="EU171" s="64">
        <f t="shared" si="783"/>
        <v>77.378093749999991</v>
      </c>
      <c r="EV171" s="64">
        <f t="shared" si="783"/>
        <v>73.509189062499985</v>
      </c>
      <c r="EW171" s="64">
        <f t="shared" si="783"/>
        <v>69.833729609374984</v>
      </c>
      <c r="EX171" s="64">
        <f t="shared" si="783"/>
        <v>67.738717721093735</v>
      </c>
      <c r="EY171" s="64">
        <f t="shared" si="783"/>
        <v>65.706556189460926</v>
      </c>
      <c r="EZ171" s="64">
        <f t="shared" si="783"/>
        <v>63.735359503777097</v>
      </c>
      <c r="FA171" s="64">
        <f t="shared" si="783"/>
        <v>61.823298718663786</v>
      </c>
      <c r="FB171" s="64">
        <f t="shared" si="783"/>
        <v>59.968599757103867</v>
      </c>
      <c r="FC171" s="64">
        <f t="shared" si="783"/>
        <v>58.16954176439075</v>
      </c>
      <c r="FD171" s="64">
        <f t="shared" si="784"/>
        <v>56.42445551145903</v>
      </c>
      <c r="FE171" s="64">
        <f t="shared" si="784"/>
        <v>54.731721846115256</v>
      </c>
      <c r="FF171" s="64">
        <f t="shared" si="784"/>
        <v>53.089770190731798</v>
      </c>
      <c r="FG171" s="64">
        <f t="shared" si="784"/>
        <v>51.497077085009842</v>
      </c>
      <c r="FH171" s="64">
        <f t="shared" si="784"/>
        <v>49.952164772459547</v>
      </c>
      <c r="FI171" s="64">
        <f t="shared" si="784"/>
        <v>48.453599829285757</v>
      </c>
      <c r="FJ171" s="64">
        <f t="shared" si="784"/>
        <v>46.999991834407183</v>
      </c>
      <c r="FK171" s="64">
        <f t="shared" si="784"/>
        <v>45.589992079374966</v>
      </c>
      <c r="FL171" s="64">
        <f t="shared" si="784"/>
        <v>44.222292316993716</v>
      </c>
      <c r="FM171" s="64">
        <f t="shared" si="784"/>
        <v>42.8956235474839</v>
      </c>
      <c r="FN171" s="64">
        <f t="shared" si="785"/>
        <v>41.60875484105938</v>
      </c>
      <c r="FO171" s="64">
        <f t="shared" si="785"/>
        <v>40.360492195827597</v>
      </c>
      <c r="FP171" s="64">
        <f t="shared" si="785"/>
        <v>0</v>
      </c>
      <c r="FQ171" s="64">
        <f t="shared" si="785"/>
        <v>0</v>
      </c>
      <c r="FR171" s="64">
        <f t="shared" si="785"/>
        <v>0</v>
      </c>
      <c r="FS171" s="64">
        <f t="shared" si="785"/>
        <v>0</v>
      </c>
      <c r="FT171" s="64">
        <f t="shared" si="785"/>
        <v>0</v>
      </c>
      <c r="FU171" s="64">
        <f t="shared" si="785"/>
        <v>0</v>
      </c>
      <c r="FV171" s="64">
        <f t="shared" si="785"/>
        <v>80</v>
      </c>
      <c r="FW171" s="64">
        <f t="shared" si="785"/>
        <v>76</v>
      </c>
      <c r="FX171" s="64">
        <f t="shared" si="786"/>
        <v>72.2</v>
      </c>
      <c r="FY171" s="64">
        <f t="shared" si="786"/>
        <v>68.59</v>
      </c>
      <c r="FZ171" s="64">
        <f t="shared" si="786"/>
        <v>65.160499999999999</v>
      </c>
      <c r="GA171" s="64">
        <f t="shared" si="786"/>
        <v>61.902474999999995</v>
      </c>
      <c r="GB171" s="64">
        <f t="shared" si="786"/>
        <v>58.807351249999989</v>
      </c>
      <c r="GC171" s="64">
        <f t="shared" si="786"/>
        <v>55.866983687499989</v>
      </c>
      <c r="GD171" s="64">
        <f t="shared" si="786"/>
        <v>54.190974176874988</v>
      </c>
      <c r="GE171" s="64">
        <f t="shared" si="786"/>
        <v>52.565244951568744</v>
      </c>
      <c r="GF171" s="64">
        <f t="shared" si="786"/>
        <v>50.988287603021682</v>
      </c>
      <c r="GG171" s="64">
        <f t="shared" si="786"/>
        <v>49.458638974931034</v>
      </c>
      <c r="GH171" s="64">
        <f t="shared" si="787"/>
        <v>47.974879805683095</v>
      </c>
      <c r="GI171" s="64">
        <f t="shared" si="787"/>
        <v>46.535633411512606</v>
      </c>
      <c r="GJ171" s="64">
        <f t="shared" si="787"/>
        <v>45.139564409167228</v>
      </c>
      <c r="GK171" s="64">
        <f t="shared" si="787"/>
        <v>43.785377476892208</v>
      </c>
      <c r="GL171" s="64">
        <f t="shared" si="787"/>
        <v>42.47181615258544</v>
      </c>
      <c r="GM171" s="64">
        <f t="shared" si="787"/>
        <v>41.197661668007875</v>
      </c>
      <c r="GN171" s="64">
        <f t="shared" si="787"/>
        <v>39.961731817967639</v>
      </c>
      <c r="GO171" s="64">
        <f t="shared" si="787"/>
        <v>38.762879863428608</v>
      </c>
      <c r="GP171" s="64">
        <f t="shared" si="787"/>
        <v>37.599993467525749</v>
      </c>
      <c r="GQ171" s="64">
        <f t="shared" si="787"/>
        <v>36.471993663499973</v>
      </c>
      <c r="GR171" s="64">
        <f t="shared" si="788"/>
        <v>35.377833853594971</v>
      </c>
      <c r="GS171" s="64">
        <f t="shared" si="788"/>
        <v>34.316498837987119</v>
      </c>
      <c r="GT171" s="64">
        <f t="shared" si="788"/>
        <v>33.287003872847507</v>
      </c>
      <c r="GU171" s="64">
        <f t="shared" si="788"/>
        <v>32.288393756662082</v>
      </c>
      <c r="GV171" s="64">
        <f t="shared" si="788"/>
        <v>0</v>
      </c>
      <c r="GW171" s="64">
        <f t="shared" si="788"/>
        <v>0</v>
      </c>
      <c r="GX171" s="64">
        <f t="shared" si="788"/>
        <v>0</v>
      </c>
      <c r="GY171" s="64">
        <f t="shared" si="788"/>
        <v>0</v>
      </c>
      <c r="GZ171" s="64">
        <f t="shared" si="788"/>
        <v>0</v>
      </c>
      <c r="HA171" s="64">
        <f t="shared" si="788"/>
        <v>0</v>
      </c>
      <c r="HB171" s="64">
        <f t="shared" si="789"/>
        <v>64</v>
      </c>
      <c r="HC171" s="64">
        <f t="shared" si="789"/>
        <v>60.800000000000004</v>
      </c>
      <c r="HD171" s="64">
        <f t="shared" si="789"/>
        <v>57.760000000000005</v>
      </c>
      <c r="HE171" s="64">
        <f t="shared" si="789"/>
        <v>54.872000000000007</v>
      </c>
      <c r="HF171" s="64">
        <f t="shared" si="789"/>
        <v>52.128399999999999</v>
      </c>
      <c r="HG171" s="64">
        <f t="shared" si="789"/>
        <v>49.521979999999999</v>
      </c>
      <c r="HH171" s="64">
        <f t="shared" si="789"/>
        <v>47.045880999999994</v>
      </c>
      <c r="HI171" s="64">
        <f t="shared" si="789"/>
        <v>44.693586949999997</v>
      </c>
      <c r="HJ171" s="64">
        <f t="shared" si="789"/>
        <v>43.352779341499996</v>
      </c>
      <c r="HK171" s="64">
        <f t="shared" si="789"/>
        <v>42.052195961254995</v>
      </c>
      <c r="HL171" s="64">
        <f t="shared" si="790"/>
        <v>40.790630082417351</v>
      </c>
      <c r="HM171" s="64">
        <f t="shared" si="790"/>
        <v>39.566911179944832</v>
      </c>
      <c r="HN171" s="64">
        <f t="shared" si="790"/>
        <v>38.379903844546476</v>
      </c>
      <c r="HO171" s="64">
        <f t="shared" si="790"/>
        <v>37.228506729210089</v>
      </c>
      <c r="HP171" s="64">
        <f t="shared" si="790"/>
        <v>36.111651527333784</v>
      </c>
      <c r="HQ171" s="64">
        <f t="shared" si="790"/>
        <v>35.028301981513771</v>
      </c>
      <c r="HR171" s="64">
        <f t="shared" si="790"/>
        <v>33.977452922068352</v>
      </c>
      <c r="HS171" s="64">
        <f t="shared" si="790"/>
        <v>32.958129334406301</v>
      </c>
      <c r="HT171" s="64">
        <f t="shared" si="790"/>
        <v>31.969385454374112</v>
      </c>
      <c r="HU171" s="64">
        <f t="shared" si="790"/>
        <v>31.01030389074289</v>
      </c>
      <c r="HV171" s="64">
        <f t="shared" si="791"/>
        <v>30.079994774020602</v>
      </c>
      <c r="HW171" s="64">
        <f t="shared" si="791"/>
        <v>29.17759493079998</v>
      </c>
      <c r="HX171" s="64">
        <f t="shared" si="791"/>
        <v>28.302267082875979</v>
      </c>
      <c r="HY171" s="64">
        <f t="shared" si="791"/>
        <v>27.453199070389697</v>
      </c>
      <c r="HZ171" s="64">
        <f t="shared" si="791"/>
        <v>26.629603098278007</v>
      </c>
      <c r="IA171" s="64">
        <f t="shared" si="791"/>
        <v>25.830715005329665</v>
      </c>
      <c r="IB171" s="64">
        <f t="shared" si="791"/>
        <v>0</v>
      </c>
      <c r="IC171" s="64">
        <f t="shared" si="791"/>
        <v>0</v>
      </c>
      <c r="ID171" s="64">
        <f t="shared" si="791"/>
        <v>0</v>
      </c>
      <c r="IE171" s="64">
        <f t="shared" si="791"/>
        <v>0</v>
      </c>
      <c r="IF171" s="64">
        <f t="shared" si="792"/>
        <v>0</v>
      </c>
      <c r="IG171" s="64">
        <f t="shared" si="792"/>
        <v>0</v>
      </c>
      <c r="IH171" s="64">
        <f t="shared" si="792"/>
        <v>51.2</v>
      </c>
      <c r="II171" s="64">
        <f t="shared" si="792"/>
        <v>48.640000000000008</v>
      </c>
      <c r="IJ171" s="64">
        <f t="shared" si="792"/>
        <v>46.208000000000006</v>
      </c>
      <c r="IK171" s="64">
        <f t="shared" si="792"/>
        <v>43.897600000000011</v>
      </c>
      <c r="IL171" s="64">
        <f t="shared" si="792"/>
        <v>41.702719999999999</v>
      </c>
      <c r="IM171" s="64">
        <f t="shared" si="792"/>
        <v>39.617584000000001</v>
      </c>
      <c r="IN171" s="64">
        <f t="shared" si="792"/>
        <v>37.636704799999997</v>
      </c>
      <c r="IO171" s="64">
        <f t="shared" si="792"/>
        <v>35.754869559999996</v>
      </c>
      <c r="IP171" s="64">
        <f t="shared" si="793"/>
        <v>34.682223473199997</v>
      </c>
      <c r="IQ171" s="64">
        <f t="shared" si="793"/>
        <v>33.641756769003997</v>
      </c>
      <c r="IR171" s="64">
        <f t="shared" si="793"/>
        <v>32.63250406593388</v>
      </c>
      <c r="IS171" s="64">
        <f t="shared" si="793"/>
        <v>31.653528943955866</v>
      </c>
      <c r="IT171" s="64">
        <f t="shared" si="793"/>
        <v>30.703923075637181</v>
      </c>
      <c r="IU171" s="64">
        <f t="shared" si="793"/>
        <v>29.782805383368071</v>
      </c>
      <c r="IV171" s="64">
        <f t="shared" si="793"/>
        <v>28.889321221867029</v>
      </c>
      <c r="IW171" s="64">
        <f t="shared" si="793"/>
        <v>28.022641585211019</v>
      </c>
      <c r="IX171" s="64">
        <f t="shared" si="793"/>
        <v>27.181962337654682</v>
      </c>
      <c r="IY171" s="64">
        <f t="shared" si="793"/>
        <v>26.366503467525042</v>
      </c>
      <c r="IZ171" s="64">
        <f t="shared" si="794"/>
        <v>25.575508363499292</v>
      </c>
      <c r="JA171" s="64">
        <f t="shared" si="794"/>
        <v>24.808243112594312</v>
      </c>
      <c r="JB171" s="64">
        <f t="shared" si="794"/>
        <v>24.063995819216483</v>
      </c>
    </row>
    <row r="172" spans="1:262" x14ac:dyDescent="0.2">
      <c r="A172" t="s">
        <v>108</v>
      </c>
      <c r="B172" t="s">
        <v>61</v>
      </c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DC172" s="22"/>
      <c r="DD172" s="22"/>
      <c r="DE172" s="22"/>
      <c r="DF172" s="22"/>
      <c r="DG172" s="22"/>
      <c r="DH172" s="22"/>
      <c r="DI172" s="44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  <c r="EC172" s="22"/>
      <c r="ED172" s="22"/>
      <c r="EE172" s="22"/>
      <c r="EF172" s="22"/>
      <c r="EG172" s="22"/>
      <c r="EH172" s="22"/>
      <c r="EI172" s="22"/>
      <c r="EJ172" s="64">
        <f t="shared" si="782"/>
        <v>0</v>
      </c>
      <c r="EK172" s="64">
        <f t="shared" si="782"/>
        <v>0</v>
      </c>
      <c r="EL172" s="64">
        <f t="shared" si="782"/>
        <v>0</v>
      </c>
      <c r="EM172" s="64">
        <f t="shared" si="782"/>
        <v>0</v>
      </c>
      <c r="EN172" s="64">
        <f t="shared" si="782"/>
        <v>0</v>
      </c>
      <c r="EO172" s="64">
        <f t="shared" si="782"/>
        <v>0</v>
      </c>
      <c r="EP172" s="64">
        <f t="shared" si="782"/>
        <v>100</v>
      </c>
      <c r="EQ172" s="64">
        <f t="shared" si="782"/>
        <v>95</v>
      </c>
      <c r="ER172" s="64">
        <f t="shared" si="782"/>
        <v>90.25</v>
      </c>
      <c r="ES172" s="64">
        <f t="shared" si="782"/>
        <v>85.737499999999997</v>
      </c>
      <c r="ET172" s="64">
        <f t="shared" si="783"/>
        <v>81.450624999999988</v>
      </c>
      <c r="EU172" s="64">
        <f t="shared" si="783"/>
        <v>77.378093749999991</v>
      </c>
      <c r="EV172" s="64">
        <f t="shared" si="783"/>
        <v>73.509189062499985</v>
      </c>
      <c r="EW172" s="64">
        <f t="shared" si="783"/>
        <v>69.833729609374984</v>
      </c>
      <c r="EX172" s="64">
        <f t="shared" si="783"/>
        <v>67.738717721093735</v>
      </c>
      <c r="EY172" s="64">
        <f t="shared" si="783"/>
        <v>65.706556189460926</v>
      </c>
      <c r="EZ172" s="64">
        <f t="shared" si="783"/>
        <v>63.735359503777097</v>
      </c>
      <c r="FA172" s="64">
        <f t="shared" si="783"/>
        <v>61.823298718663786</v>
      </c>
      <c r="FB172" s="64">
        <f t="shared" si="783"/>
        <v>59.968599757103867</v>
      </c>
      <c r="FC172" s="64">
        <f t="shared" si="783"/>
        <v>58.16954176439075</v>
      </c>
      <c r="FD172" s="64">
        <f t="shared" si="784"/>
        <v>56.42445551145903</v>
      </c>
      <c r="FE172" s="64">
        <f t="shared" si="784"/>
        <v>54.731721846115256</v>
      </c>
      <c r="FF172" s="64">
        <f t="shared" si="784"/>
        <v>53.089770190731798</v>
      </c>
      <c r="FG172" s="64">
        <f t="shared" si="784"/>
        <v>51.497077085009842</v>
      </c>
      <c r="FH172" s="64">
        <f t="shared" si="784"/>
        <v>49.952164772459547</v>
      </c>
      <c r="FI172" s="64">
        <f t="shared" si="784"/>
        <v>48.453599829285757</v>
      </c>
      <c r="FJ172" s="64">
        <f t="shared" si="784"/>
        <v>46.999991834407183</v>
      </c>
      <c r="FK172" s="64">
        <f t="shared" si="784"/>
        <v>45.589992079374966</v>
      </c>
      <c r="FL172" s="64">
        <f t="shared" si="784"/>
        <v>44.222292316993716</v>
      </c>
      <c r="FM172" s="64">
        <f t="shared" si="784"/>
        <v>42.8956235474839</v>
      </c>
      <c r="FN172" s="64">
        <f t="shared" si="785"/>
        <v>41.60875484105938</v>
      </c>
      <c r="FO172" s="64">
        <f t="shared" si="785"/>
        <v>40.360492195827597</v>
      </c>
      <c r="FP172" s="64">
        <f t="shared" si="785"/>
        <v>0</v>
      </c>
      <c r="FQ172" s="64">
        <f t="shared" si="785"/>
        <v>0</v>
      </c>
      <c r="FR172" s="64">
        <f t="shared" si="785"/>
        <v>0</v>
      </c>
      <c r="FS172" s="64">
        <f t="shared" si="785"/>
        <v>0</v>
      </c>
      <c r="FT172" s="64">
        <f t="shared" si="785"/>
        <v>0</v>
      </c>
      <c r="FU172" s="64">
        <f t="shared" si="785"/>
        <v>0</v>
      </c>
      <c r="FV172" s="64">
        <f t="shared" si="785"/>
        <v>80</v>
      </c>
      <c r="FW172" s="64">
        <f t="shared" si="785"/>
        <v>76</v>
      </c>
      <c r="FX172" s="64">
        <f t="shared" si="786"/>
        <v>72.2</v>
      </c>
      <c r="FY172" s="64">
        <f t="shared" si="786"/>
        <v>68.59</v>
      </c>
      <c r="FZ172" s="64">
        <f t="shared" si="786"/>
        <v>65.160499999999999</v>
      </c>
      <c r="GA172" s="64">
        <f t="shared" si="786"/>
        <v>61.902474999999995</v>
      </c>
      <c r="GB172" s="64">
        <f t="shared" si="786"/>
        <v>58.807351249999989</v>
      </c>
      <c r="GC172" s="64">
        <f t="shared" si="786"/>
        <v>55.866983687499989</v>
      </c>
      <c r="GD172" s="64">
        <f t="shared" si="786"/>
        <v>54.190974176874988</v>
      </c>
      <c r="GE172" s="64">
        <f t="shared" si="786"/>
        <v>52.565244951568744</v>
      </c>
      <c r="GF172" s="64">
        <f t="shared" si="786"/>
        <v>50.988287603021682</v>
      </c>
      <c r="GG172" s="64">
        <f t="shared" si="786"/>
        <v>49.458638974931034</v>
      </c>
      <c r="GH172" s="64">
        <f t="shared" si="787"/>
        <v>47.974879805683095</v>
      </c>
      <c r="GI172" s="64">
        <f t="shared" si="787"/>
        <v>46.535633411512606</v>
      </c>
      <c r="GJ172" s="64">
        <f t="shared" si="787"/>
        <v>45.139564409167228</v>
      </c>
      <c r="GK172" s="64">
        <f t="shared" si="787"/>
        <v>43.785377476892208</v>
      </c>
      <c r="GL172" s="64">
        <f t="shared" si="787"/>
        <v>42.47181615258544</v>
      </c>
      <c r="GM172" s="64">
        <f t="shared" si="787"/>
        <v>41.197661668007875</v>
      </c>
      <c r="GN172" s="64">
        <f t="shared" si="787"/>
        <v>39.961731817967639</v>
      </c>
      <c r="GO172" s="64">
        <f t="shared" si="787"/>
        <v>38.762879863428608</v>
      </c>
      <c r="GP172" s="64">
        <f t="shared" si="787"/>
        <v>37.599993467525749</v>
      </c>
      <c r="GQ172" s="64">
        <f t="shared" si="787"/>
        <v>36.471993663499973</v>
      </c>
      <c r="GR172" s="64">
        <f t="shared" si="788"/>
        <v>35.377833853594971</v>
      </c>
      <c r="GS172" s="64">
        <f t="shared" si="788"/>
        <v>34.316498837987119</v>
      </c>
      <c r="GT172" s="64">
        <f t="shared" si="788"/>
        <v>33.287003872847507</v>
      </c>
      <c r="GU172" s="64">
        <f t="shared" si="788"/>
        <v>32.288393756662082</v>
      </c>
      <c r="GV172" s="64">
        <f t="shared" si="788"/>
        <v>0</v>
      </c>
      <c r="GW172" s="64">
        <f t="shared" si="788"/>
        <v>0</v>
      </c>
      <c r="GX172" s="64">
        <f t="shared" si="788"/>
        <v>0</v>
      </c>
      <c r="GY172" s="64">
        <f t="shared" si="788"/>
        <v>0</v>
      </c>
      <c r="GZ172" s="64">
        <f t="shared" si="788"/>
        <v>0</v>
      </c>
      <c r="HA172" s="64">
        <f t="shared" si="788"/>
        <v>0</v>
      </c>
      <c r="HB172" s="64">
        <f t="shared" si="789"/>
        <v>64</v>
      </c>
      <c r="HC172" s="64">
        <f t="shared" si="789"/>
        <v>60.800000000000004</v>
      </c>
      <c r="HD172" s="64">
        <f t="shared" si="789"/>
        <v>57.760000000000005</v>
      </c>
      <c r="HE172" s="64">
        <f t="shared" si="789"/>
        <v>54.872000000000007</v>
      </c>
      <c r="HF172" s="64">
        <f t="shared" si="789"/>
        <v>52.128399999999999</v>
      </c>
      <c r="HG172" s="64">
        <f t="shared" si="789"/>
        <v>49.521979999999999</v>
      </c>
      <c r="HH172" s="64">
        <f t="shared" si="789"/>
        <v>47.045880999999994</v>
      </c>
      <c r="HI172" s="64">
        <f t="shared" si="789"/>
        <v>44.693586949999997</v>
      </c>
      <c r="HJ172" s="64">
        <f t="shared" si="789"/>
        <v>43.352779341499996</v>
      </c>
      <c r="HK172" s="64">
        <f t="shared" si="789"/>
        <v>42.052195961254995</v>
      </c>
      <c r="HL172" s="64">
        <f t="shared" si="790"/>
        <v>40.790630082417351</v>
      </c>
      <c r="HM172" s="64">
        <f t="shared" si="790"/>
        <v>39.566911179944832</v>
      </c>
      <c r="HN172" s="64">
        <f t="shared" si="790"/>
        <v>38.379903844546476</v>
      </c>
      <c r="HO172" s="64">
        <f t="shared" si="790"/>
        <v>37.228506729210089</v>
      </c>
      <c r="HP172" s="64">
        <f t="shared" si="790"/>
        <v>36.111651527333784</v>
      </c>
      <c r="HQ172" s="64">
        <f t="shared" si="790"/>
        <v>35.028301981513771</v>
      </c>
      <c r="HR172" s="64">
        <f t="shared" si="790"/>
        <v>33.977452922068352</v>
      </c>
      <c r="HS172" s="64">
        <f t="shared" si="790"/>
        <v>32.958129334406301</v>
      </c>
      <c r="HT172" s="64">
        <f t="shared" si="790"/>
        <v>31.969385454374112</v>
      </c>
      <c r="HU172" s="64">
        <f t="shared" si="790"/>
        <v>31.01030389074289</v>
      </c>
      <c r="HV172" s="64">
        <f t="shared" si="791"/>
        <v>30.079994774020602</v>
      </c>
      <c r="HW172" s="64">
        <f t="shared" si="791"/>
        <v>29.17759493079998</v>
      </c>
      <c r="HX172" s="64">
        <f t="shared" si="791"/>
        <v>28.302267082875979</v>
      </c>
      <c r="HY172" s="64">
        <f t="shared" si="791"/>
        <v>27.453199070389697</v>
      </c>
      <c r="HZ172" s="64">
        <f t="shared" si="791"/>
        <v>26.629603098278007</v>
      </c>
      <c r="IA172" s="64">
        <f t="shared" si="791"/>
        <v>25.830715005329665</v>
      </c>
      <c r="IB172" s="64">
        <f t="shared" si="791"/>
        <v>0</v>
      </c>
      <c r="IC172" s="64">
        <f t="shared" si="791"/>
        <v>0</v>
      </c>
      <c r="ID172" s="64">
        <f t="shared" si="791"/>
        <v>0</v>
      </c>
      <c r="IE172" s="64">
        <f t="shared" si="791"/>
        <v>0</v>
      </c>
      <c r="IF172" s="64">
        <f t="shared" si="792"/>
        <v>0</v>
      </c>
      <c r="IG172" s="64">
        <f t="shared" si="792"/>
        <v>0</v>
      </c>
      <c r="IH172" s="64">
        <f t="shared" si="792"/>
        <v>51.2</v>
      </c>
      <c r="II172" s="64">
        <f t="shared" si="792"/>
        <v>48.640000000000008</v>
      </c>
      <c r="IJ172" s="64">
        <f t="shared" si="792"/>
        <v>46.208000000000006</v>
      </c>
      <c r="IK172" s="64">
        <f t="shared" si="792"/>
        <v>43.897600000000011</v>
      </c>
      <c r="IL172" s="64">
        <f t="shared" si="792"/>
        <v>41.702719999999999</v>
      </c>
      <c r="IM172" s="64">
        <f t="shared" si="792"/>
        <v>39.617584000000001</v>
      </c>
      <c r="IN172" s="64">
        <f t="shared" si="792"/>
        <v>37.636704799999997</v>
      </c>
      <c r="IO172" s="64">
        <f t="shared" si="792"/>
        <v>35.754869559999996</v>
      </c>
      <c r="IP172" s="64">
        <f t="shared" si="793"/>
        <v>34.682223473199997</v>
      </c>
      <c r="IQ172" s="64">
        <f t="shared" si="793"/>
        <v>33.641756769003997</v>
      </c>
      <c r="IR172" s="64">
        <f t="shared" si="793"/>
        <v>32.63250406593388</v>
      </c>
      <c r="IS172" s="64">
        <f t="shared" si="793"/>
        <v>31.653528943955866</v>
      </c>
      <c r="IT172" s="64">
        <f t="shared" si="793"/>
        <v>30.703923075637181</v>
      </c>
      <c r="IU172" s="64">
        <f t="shared" si="793"/>
        <v>29.782805383368071</v>
      </c>
      <c r="IV172" s="64">
        <f t="shared" si="793"/>
        <v>28.889321221867029</v>
      </c>
      <c r="IW172" s="64">
        <f t="shared" si="793"/>
        <v>28.022641585211019</v>
      </c>
      <c r="IX172" s="64">
        <f t="shared" si="793"/>
        <v>27.181962337654682</v>
      </c>
      <c r="IY172" s="64">
        <f t="shared" si="793"/>
        <v>26.366503467525042</v>
      </c>
      <c r="IZ172" s="64">
        <f t="shared" si="794"/>
        <v>25.575508363499292</v>
      </c>
      <c r="JA172" s="64">
        <f t="shared" si="794"/>
        <v>24.808243112594312</v>
      </c>
      <c r="JB172" s="64">
        <f t="shared" si="794"/>
        <v>24.063995819216483</v>
      </c>
    </row>
    <row r="173" spans="1:262" x14ac:dyDescent="0.2">
      <c r="A173" t="s">
        <v>108</v>
      </c>
      <c r="B173" t="s">
        <v>62</v>
      </c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DC173" s="22"/>
      <c r="DD173" s="22"/>
      <c r="DE173" s="22"/>
      <c r="DF173" s="22"/>
      <c r="DG173" s="22"/>
      <c r="DH173" s="22"/>
      <c r="DI173" s="44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  <c r="EC173" s="22"/>
      <c r="ED173" s="22"/>
      <c r="EE173" s="22"/>
      <c r="EF173" s="22"/>
      <c r="EG173" s="22"/>
      <c r="EH173" s="22"/>
      <c r="EI173" s="22"/>
      <c r="EJ173" s="64">
        <f t="shared" si="782"/>
        <v>0</v>
      </c>
      <c r="EK173" s="64">
        <f t="shared" si="782"/>
        <v>0</v>
      </c>
      <c r="EL173" s="64">
        <f t="shared" si="782"/>
        <v>0</v>
      </c>
      <c r="EM173" s="64">
        <f t="shared" si="782"/>
        <v>0</v>
      </c>
      <c r="EN173" s="64">
        <f t="shared" si="782"/>
        <v>0</v>
      </c>
      <c r="EO173" s="64">
        <f t="shared" si="782"/>
        <v>0</v>
      </c>
      <c r="EP173" s="64">
        <f t="shared" si="782"/>
        <v>100</v>
      </c>
      <c r="EQ173" s="64">
        <f t="shared" si="782"/>
        <v>95</v>
      </c>
      <c r="ER173" s="64">
        <f t="shared" si="782"/>
        <v>90.25</v>
      </c>
      <c r="ES173" s="64">
        <f t="shared" si="782"/>
        <v>85.737499999999997</v>
      </c>
      <c r="ET173" s="64">
        <f t="shared" si="783"/>
        <v>81.450624999999988</v>
      </c>
      <c r="EU173" s="64">
        <f t="shared" si="783"/>
        <v>77.378093749999991</v>
      </c>
      <c r="EV173" s="64">
        <f t="shared" si="783"/>
        <v>73.509189062499985</v>
      </c>
      <c r="EW173" s="64">
        <f t="shared" si="783"/>
        <v>69.833729609374984</v>
      </c>
      <c r="EX173" s="64">
        <f t="shared" si="783"/>
        <v>67.738717721093735</v>
      </c>
      <c r="EY173" s="64">
        <f t="shared" si="783"/>
        <v>65.706556189460926</v>
      </c>
      <c r="EZ173" s="64">
        <f t="shared" si="783"/>
        <v>63.735359503777097</v>
      </c>
      <c r="FA173" s="64">
        <f t="shared" si="783"/>
        <v>61.823298718663786</v>
      </c>
      <c r="FB173" s="64">
        <f t="shared" si="783"/>
        <v>59.968599757103867</v>
      </c>
      <c r="FC173" s="64">
        <f t="shared" si="783"/>
        <v>58.16954176439075</v>
      </c>
      <c r="FD173" s="64">
        <f t="shared" si="784"/>
        <v>56.42445551145903</v>
      </c>
      <c r="FE173" s="64">
        <f t="shared" si="784"/>
        <v>54.731721846115256</v>
      </c>
      <c r="FF173" s="64">
        <f t="shared" si="784"/>
        <v>53.089770190731798</v>
      </c>
      <c r="FG173" s="64">
        <f t="shared" si="784"/>
        <v>51.497077085009842</v>
      </c>
      <c r="FH173" s="64">
        <f t="shared" si="784"/>
        <v>49.952164772459547</v>
      </c>
      <c r="FI173" s="64">
        <f t="shared" si="784"/>
        <v>48.453599829285757</v>
      </c>
      <c r="FJ173" s="64">
        <f t="shared" si="784"/>
        <v>46.999991834407183</v>
      </c>
      <c r="FK173" s="64">
        <f t="shared" si="784"/>
        <v>45.589992079374966</v>
      </c>
      <c r="FL173" s="64">
        <f t="shared" si="784"/>
        <v>44.222292316993716</v>
      </c>
      <c r="FM173" s="64">
        <f t="shared" si="784"/>
        <v>42.8956235474839</v>
      </c>
      <c r="FN173" s="64">
        <f t="shared" si="785"/>
        <v>41.60875484105938</v>
      </c>
      <c r="FO173" s="64">
        <f t="shared" si="785"/>
        <v>40.360492195827597</v>
      </c>
      <c r="FP173" s="64">
        <f t="shared" si="785"/>
        <v>0</v>
      </c>
      <c r="FQ173" s="64">
        <f t="shared" si="785"/>
        <v>0</v>
      </c>
      <c r="FR173" s="64">
        <f t="shared" si="785"/>
        <v>0</v>
      </c>
      <c r="FS173" s="64">
        <f t="shared" si="785"/>
        <v>0</v>
      </c>
      <c r="FT173" s="64">
        <f t="shared" si="785"/>
        <v>0</v>
      </c>
      <c r="FU173" s="64">
        <f t="shared" si="785"/>
        <v>0</v>
      </c>
      <c r="FV173" s="64">
        <f t="shared" si="785"/>
        <v>80</v>
      </c>
      <c r="FW173" s="64">
        <f t="shared" si="785"/>
        <v>76</v>
      </c>
      <c r="FX173" s="64">
        <f t="shared" si="786"/>
        <v>72.2</v>
      </c>
      <c r="FY173" s="64">
        <f t="shared" si="786"/>
        <v>68.59</v>
      </c>
      <c r="FZ173" s="64">
        <f t="shared" si="786"/>
        <v>65.160499999999999</v>
      </c>
      <c r="GA173" s="64">
        <f t="shared" si="786"/>
        <v>61.902474999999995</v>
      </c>
      <c r="GB173" s="64">
        <f t="shared" si="786"/>
        <v>58.807351249999989</v>
      </c>
      <c r="GC173" s="64">
        <f t="shared" si="786"/>
        <v>55.866983687499989</v>
      </c>
      <c r="GD173" s="64">
        <f t="shared" si="786"/>
        <v>54.190974176874988</v>
      </c>
      <c r="GE173" s="64">
        <f t="shared" si="786"/>
        <v>52.565244951568744</v>
      </c>
      <c r="GF173" s="64">
        <f t="shared" si="786"/>
        <v>50.988287603021682</v>
      </c>
      <c r="GG173" s="64">
        <f t="shared" si="786"/>
        <v>49.458638974931034</v>
      </c>
      <c r="GH173" s="64">
        <f t="shared" si="787"/>
        <v>47.974879805683095</v>
      </c>
      <c r="GI173" s="64">
        <f t="shared" si="787"/>
        <v>46.535633411512606</v>
      </c>
      <c r="GJ173" s="64">
        <f t="shared" si="787"/>
        <v>45.139564409167228</v>
      </c>
      <c r="GK173" s="64">
        <f t="shared" si="787"/>
        <v>43.785377476892208</v>
      </c>
      <c r="GL173" s="64">
        <f t="shared" si="787"/>
        <v>42.47181615258544</v>
      </c>
      <c r="GM173" s="64">
        <f t="shared" si="787"/>
        <v>41.197661668007875</v>
      </c>
      <c r="GN173" s="64">
        <f t="shared" si="787"/>
        <v>39.961731817967639</v>
      </c>
      <c r="GO173" s="64">
        <f t="shared" si="787"/>
        <v>38.762879863428608</v>
      </c>
      <c r="GP173" s="64">
        <f t="shared" si="787"/>
        <v>37.599993467525749</v>
      </c>
      <c r="GQ173" s="64">
        <f t="shared" si="787"/>
        <v>36.471993663499973</v>
      </c>
      <c r="GR173" s="64">
        <f t="shared" si="788"/>
        <v>35.377833853594971</v>
      </c>
      <c r="GS173" s="64">
        <f t="shared" si="788"/>
        <v>34.316498837987119</v>
      </c>
      <c r="GT173" s="64">
        <f t="shared" si="788"/>
        <v>33.287003872847507</v>
      </c>
      <c r="GU173" s="64">
        <f t="shared" si="788"/>
        <v>32.288393756662082</v>
      </c>
      <c r="GV173" s="64">
        <f t="shared" si="788"/>
        <v>0</v>
      </c>
      <c r="GW173" s="64">
        <f t="shared" si="788"/>
        <v>0</v>
      </c>
      <c r="GX173" s="64">
        <f t="shared" si="788"/>
        <v>0</v>
      </c>
      <c r="GY173" s="64">
        <f t="shared" si="788"/>
        <v>0</v>
      </c>
      <c r="GZ173" s="64">
        <f t="shared" si="788"/>
        <v>0</v>
      </c>
      <c r="HA173" s="64">
        <f t="shared" si="788"/>
        <v>0</v>
      </c>
      <c r="HB173" s="64">
        <f t="shared" si="789"/>
        <v>64</v>
      </c>
      <c r="HC173" s="64">
        <f t="shared" si="789"/>
        <v>60.800000000000004</v>
      </c>
      <c r="HD173" s="64">
        <f t="shared" si="789"/>
        <v>57.760000000000005</v>
      </c>
      <c r="HE173" s="64">
        <f t="shared" si="789"/>
        <v>54.872000000000007</v>
      </c>
      <c r="HF173" s="64">
        <f t="shared" si="789"/>
        <v>52.128399999999999</v>
      </c>
      <c r="HG173" s="64">
        <f t="shared" si="789"/>
        <v>49.521979999999999</v>
      </c>
      <c r="HH173" s="64">
        <f t="shared" si="789"/>
        <v>47.045880999999994</v>
      </c>
      <c r="HI173" s="64">
        <f t="shared" si="789"/>
        <v>44.693586949999997</v>
      </c>
      <c r="HJ173" s="64">
        <f t="shared" si="789"/>
        <v>43.352779341499996</v>
      </c>
      <c r="HK173" s="64">
        <f t="shared" si="789"/>
        <v>42.052195961254995</v>
      </c>
      <c r="HL173" s="64">
        <f t="shared" si="790"/>
        <v>40.790630082417351</v>
      </c>
      <c r="HM173" s="64">
        <f t="shared" si="790"/>
        <v>39.566911179944832</v>
      </c>
      <c r="HN173" s="64">
        <f t="shared" si="790"/>
        <v>38.379903844546476</v>
      </c>
      <c r="HO173" s="64">
        <f t="shared" si="790"/>
        <v>37.228506729210089</v>
      </c>
      <c r="HP173" s="64">
        <f t="shared" si="790"/>
        <v>36.111651527333784</v>
      </c>
      <c r="HQ173" s="64">
        <f t="shared" si="790"/>
        <v>35.028301981513771</v>
      </c>
      <c r="HR173" s="64">
        <f t="shared" si="790"/>
        <v>33.977452922068352</v>
      </c>
      <c r="HS173" s="64">
        <f t="shared" si="790"/>
        <v>32.958129334406301</v>
      </c>
      <c r="HT173" s="64">
        <f t="shared" si="790"/>
        <v>31.969385454374112</v>
      </c>
      <c r="HU173" s="64">
        <f t="shared" si="790"/>
        <v>31.01030389074289</v>
      </c>
      <c r="HV173" s="64">
        <f t="shared" si="791"/>
        <v>30.079994774020602</v>
      </c>
      <c r="HW173" s="64">
        <f t="shared" si="791"/>
        <v>29.17759493079998</v>
      </c>
      <c r="HX173" s="64">
        <f t="shared" si="791"/>
        <v>28.302267082875979</v>
      </c>
      <c r="HY173" s="64">
        <f t="shared" si="791"/>
        <v>27.453199070389697</v>
      </c>
      <c r="HZ173" s="64">
        <f t="shared" si="791"/>
        <v>26.629603098278007</v>
      </c>
      <c r="IA173" s="64">
        <f t="shared" si="791"/>
        <v>25.830715005329665</v>
      </c>
      <c r="IB173" s="64">
        <f t="shared" si="791"/>
        <v>0</v>
      </c>
      <c r="IC173" s="64">
        <f t="shared" si="791"/>
        <v>0</v>
      </c>
      <c r="ID173" s="64">
        <f t="shared" si="791"/>
        <v>0</v>
      </c>
      <c r="IE173" s="64">
        <f t="shared" si="791"/>
        <v>0</v>
      </c>
      <c r="IF173" s="64">
        <f t="shared" si="792"/>
        <v>0</v>
      </c>
      <c r="IG173" s="64">
        <f t="shared" si="792"/>
        <v>0</v>
      </c>
      <c r="IH173" s="64">
        <f t="shared" si="792"/>
        <v>51.2</v>
      </c>
      <c r="II173" s="64">
        <f t="shared" si="792"/>
        <v>48.640000000000008</v>
      </c>
      <c r="IJ173" s="64">
        <f t="shared" si="792"/>
        <v>46.208000000000006</v>
      </c>
      <c r="IK173" s="64">
        <f t="shared" si="792"/>
        <v>43.897600000000011</v>
      </c>
      <c r="IL173" s="64">
        <f t="shared" si="792"/>
        <v>41.702719999999999</v>
      </c>
      <c r="IM173" s="64">
        <f t="shared" si="792"/>
        <v>39.617584000000001</v>
      </c>
      <c r="IN173" s="64">
        <f t="shared" si="792"/>
        <v>37.636704799999997</v>
      </c>
      <c r="IO173" s="64">
        <f t="shared" si="792"/>
        <v>35.754869559999996</v>
      </c>
      <c r="IP173" s="64">
        <f t="shared" si="793"/>
        <v>34.682223473199997</v>
      </c>
      <c r="IQ173" s="64">
        <f t="shared" si="793"/>
        <v>33.641756769003997</v>
      </c>
      <c r="IR173" s="64">
        <f t="shared" si="793"/>
        <v>32.63250406593388</v>
      </c>
      <c r="IS173" s="64">
        <f t="shared" si="793"/>
        <v>31.653528943955866</v>
      </c>
      <c r="IT173" s="64">
        <f t="shared" si="793"/>
        <v>30.703923075637181</v>
      </c>
      <c r="IU173" s="64">
        <f t="shared" si="793"/>
        <v>29.782805383368071</v>
      </c>
      <c r="IV173" s="64">
        <f t="shared" si="793"/>
        <v>28.889321221867029</v>
      </c>
      <c r="IW173" s="64">
        <f t="shared" si="793"/>
        <v>28.022641585211019</v>
      </c>
      <c r="IX173" s="64">
        <f t="shared" si="793"/>
        <v>27.181962337654682</v>
      </c>
      <c r="IY173" s="64">
        <f t="shared" si="793"/>
        <v>26.366503467525042</v>
      </c>
      <c r="IZ173" s="64">
        <f t="shared" si="794"/>
        <v>25.575508363499292</v>
      </c>
      <c r="JA173" s="64">
        <f t="shared" si="794"/>
        <v>24.808243112594312</v>
      </c>
      <c r="JB173" s="64">
        <f t="shared" si="794"/>
        <v>24.063995819216483</v>
      </c>
    </row>
    <row r="174" spans="1:262" x14ac:dyDescent="0.2"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  <c r="EC174" s="22"/>
      <c r="ED174" s="22"/>
      <c r="EE174" s="22"/>
      <c r="EF174" s="22"/>
      <c r="EG174" s="22"/>
      <c r="EH174" s="22"/>
      <c r="EI174" s="22"/>
      <c r="EJ174" s="64"/>
      <c r="EK174" s="64"/>
      <c r="EL174" s="64"/>
      <c r="EM174" s="64"/>
      <c r="EN174" s="64"/>
      <c r="EO174" s="64"/>
      <c r="EP174" s="64"/>
      <c r="EQ174" s="64"/>
      <c r="ER174" s="64"/>
      <c r="ES174" s="64"/>
      <c r="ET174" s="64"/>
      <c r="EU174" s="64"/>
      <c r="EV174" s="64"/>
      <c r="EW174" s="64"/>
      <c r="EX174" s="64"/>
      <c r="EY174" s="64"/>
      <c r="EZ174" s="64"/>
      <c r="FA174" s="64"/>
      <c r="FB174" s="64"/>
      <c r="FC174" s="64"/>
      <c r="FD174" s="64"/>
      <c r="FE174" s="64"/>
      <c r="FF174" s="64"/>
      <c r="FG174" s="64"/>
      <c r="FH174" s="64"/>
      <c r="FI174" s="64"/>
      <c r="FJ174" s="64"/>
      <c r="FK174" s="64"/>
      <c r="FL174" s="64"/>
      <c r="FM174" s="64"/>
      <c r="FN174" s="64"/>
      <c r="FO174" s="64"/>
      <c r="FP174" s="64"/>
      <c r="FQ174" s="64"/>
      <c r="FR174" s="64"/>
      <c r="FS174" s="64"/>
      <c r="FT174" s="64"/>
      <c r="FU174" s="64"/>
      <c r="FV174" s="64"/>
      <c r="FW174" s="64"/>
      <c r="FX174" s="64"/>
      <c r="FY174" s="64"/>
      <c r="FZ174" s="64"/>
      <c r="GA174" s="64"/>
      <c r="GB174" s="64"/>
      <c r="GC174" s="64"/>
      <c r="GD174" s="64"/>
      <c r="GE174" s="64"/>
      <c r="GF174" s="64"/>
      <c r="GG174" s="64"/>
      <c r="GH174" s="64"/>
      <c r="GI174" s="64"/>
      <c r="GJ174" s="64"/>
      <c r="GK174" s="64"/>
      <c r="GL174" s="64"/>
      <c r="GM174" s="64"/>
      <c r="GN174" s="64"/>
      <c r="GO174" s="64"/>
      <c r="GP174" s="64"/>
      <c r="GQ174" s="64"/>
      <c r="GR174" s="64"/>
      <c r="GS174" s="64"/>
      <c r="GT174" s="64"/>
      <c r="GU174" s="64"/>
      <c r="GV174" s="64"/>
      <c r="GW174" s="64"/>
      <c r="GX174" s="64"/>
      <c r="GY174" s="64"/>
      <c r="GZ174" s="64"/>
      <c r="HA174" s="64"/>
      <c r="HB174" s="64"/>
      <c r="HC174" s="64"/>
      <c r="HD174" s="64"/>
      <c r="HE174" s="64"/>
      <c r="HF174" s="64"/>
      <c r="HG174" s="64"/>
      <c r="HH174" s="64"/>
      <c r="HI174" s="64"/>
      <c r="HJ174" s="64"/>
      <c r="HK174" s="64"/>
      <c r="HL174" s="64"/>
      <c r="HM174" s="64"/>
      <c r="HN174" s="64"/>
      <c r="HO174" s="64"/>
      <c r="HP174" s="64"/>
      <c r="HQ174" s="64"/>
      <c r="HR174" s="64"/>
      <c r="HS174" s="64"/>
      <c r="HT174" s="64"/>
      <c r="HU174" s="64"/>
      <c r="HV174" s="64"/>
      <c r="HW174" s="64"/>
      <c r="HX174" s="64"/>
      <c r="HY174" s="64"/>
      <c r="HZ174" s="64"/>
      <c r="IA174" s="64"/>
      <c r="IB174" s="64"/>
      <c r="IC174" s="64"/>
      <c r="ID174" s="64"/>
      <c r="IE174" s="64"/>
      <c r="IF174" s="64"/>
      <c r="IG174" s="64"/>
      <c r="IH174" s="64"/>
      <c r="II174" s="64"/>
      <c r="IJ174" s="64"/>
      <c r="IK174" s="64"/>
      <c r="IL174" s="64"/>
      <c r="IM174" s="64"/>
      <c r="IN174" s="64"/>
      <c r="IO174" s="64"/>
      <c r="IP174" s="64"/>
      <c r="IQ174" s="64"/>
      <c r="IR174" s="64"/>
      <c r="IS174" s="64"/>
      <c r="IT174" s="64"/>
      <c r="IU174" s="64"/>
      <c r="IV174" s="64"/>
      <c r="IW174" s="64"/>
      <c r="IX174" s="64"/>
      <c r="IY174" s="64"/>
      <c r="IZ174" s="64"/>
      <c r="JA174" s="64"/>
      <c r="JB174" s="64"/>
    </row>
    <row r="175" spans="1:262" x14ac:dyDescent="0.2">
      <c r="A175" t="s">
        <v>238</v>
      </c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  <c r="EC175" s="22"/>
      <c r="ED175" s="22"/>
      <c r="EE175" s="22"/>
      <c r="EF175" s="22"/>
      <c r="EG175" s="22"/>
      <c r="EH175" s="22"/>
      <c r="EI175" s="22"/>
      <c r="EJ175" s="64"/>
      <c r="EK175" s="64"/>
      <c r="EL175" s="64"/>
      <c r="EM175" s="64"/>
      <c r="EN175" s="64"/>
      <c r="EO175" s="64"/>
      <c r="EP175" s="64"/>
      <c r="EQ175" s="64"/>
      <c r="ER175" s="64"/>
      <c r="ES175" s="64"/>
      <c r="ET175" s="64"/>
      <c r="EU175" s="64"/>
      <c r="EV175" s="64"/>
      <c r="EW175" s="64"/>
      <c r="EX175" s="64"/>
      <c r="EY175" s="64"/>
      <c r="EZ175" s="64"/>
      <c r="FA175" s="64"/>
      <c r="FB175" s="64"/>
      <c r="FC175" s="64"/>
      <c r="FD175" s="64"/>
      <c r="FE175" s="64"/>
      <c r="FF175" s="64"/>
      <c r="FG175" s="64"/>
      <c r="FH175" s="64"/>
      <c r="FI175" s="64"/>
      <c r="FJ175" s="64"/>
      <c r="FK175" s="64"/>
      <c r="FL175" s="64"/>
      <c r="FM175" s="64"/>
      <c r="FN175" s="64"/>
      <c r="FO175" s="64"/>
      <c r="FP175" s="64"/>
      <c r="FQ175" s="64"/>
      <c r="FR175" s="64"/>
      <c r="FS175" s="64"/>
      <c r="FT175" s="64"/>
      <c r="FU175" s="64"/>
      <c r="FV175" s="64"/>
      <c r="FW175" s="64"/>
      <c r="FX175" s="64"/>
      <c r="FY175" s="64"/>
      <c r="FZ175" s="64"/>
      <c r="GA175" s="64"/>
      <c r="GB175" s="64"/>
      <c r="GC175" s="64"/>
      <c r="GD175" s="64"/>
      <c r="GE175" s="64"/>
      <c r="GF175" s="64"/>
      <c r="GG175" s="64"/>
      <c r="GH175" s="64"/>
      <c r="GI175" s="64"/>
      <c r="GJ175" s="64"/>
      <c r="GK175" s="64"/>
      <c r="GL175" s="64"/>
      <c r="GM175" s="64"/>
      <c r="GN175" s="64"/>
      <c r="GO175" s="64"/>
      <c r="GP175" s="64"/>
      <c r="GQ175" s="64"/>
      <c r="GR175" s="64"/>
      <c r="GS175" s="64"/>
      <c r="GT175" s="64"/>
      <c r="GU175" s="64"/>
      <c r="GV175" s="64"/>
      <c r="GW175" s="64"/>
      <c r="GX175" s="64"/>
      <c r="GY175" s="64"/>
      <c r="GZ175" s="64"/>
      <c r="HA175" s="64"/>
      <c r="HB175" s="64"/>
      <c r="HC175" s="64"/>
      <c r="HD175" s="64"/>
      <c r="HE175" s="64"/>
      <c r="HF175" s="64"/>
      <c r="HG175" s="64"/>
      <c r="HH175" s="64"/>
      <c r="HI175" s="64"/>
      <c r="HJ175" s="64"/>
      <c r="HK175" s="64"/>
      <c r="HL175" s="64"/>
      <c r="HM175" s="64"/>
      <c r="HN175" s="64"/>
      <c r="HO175" s="64"/>
      <c r="HP175" s="64"/>
      <c r="HQ175" s="64"/>
      <c r="HR175" s="64"/>
      <c r="HS175" s="64"/>
      <c r="HT175" s="64"/>
      <c r="HU175" s="64"/>
      <c r="HV175" s="64"/>
      <c r="HW175" s="64"/>
      <c r="HX175" s="64"/>
      <c r="HY175" s="64"/>
      <c r="HZ175" s="64"/>
      <c r="IA175" s="64"/>
      <c r="IB175" s="64"/>
      <c r="IC175" s="64"/>
      <c r="ID175" s="64"/>
      <c r="IE175" s="64"/>
      <c r="IF175" s="64"/>
      <c r="IG175" s="64"/>
      <c r="IH175" s="64"/>
      <c r="II175" s="64"/>
      <c r="IJ175" s="64"/>
      <c r="IK175" s="64"/>
      <c r="IL175" s="64"/>
      <c r="IM175" s="64"/>
      <c r="IN175" s="64"/>
      <c r="IO175" s="64"/>
      <c r="IP175" s="64"/>
      <c r="IQ175" s="64"/>
      <c r="IR175" s="64"/>
      <c r="IS175" s="64"/>
      <c r="IT175" s="64"/>
      <c r="IU175" s="64"/>
      <c r="IV175" s="64"/>
      <c r="IW175" s="64"/>
      <c r="IX175" s="64"/>
      <c r="IY175" s="64"/>
      <c r="IZ175" s="64"/>
      <c r="JA175" s="64"/>
      <c r="JB175" s="64"/>
    </row>
    <row r="176" spans="1:262" ht="15.75" thickBot="1" x14ac:dyDescent="0.25">
      <c r="CH176" s="66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65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  <c r="IX176" s="1"/>
      <c r="IY176" s="1"/>
      <c r="IZ176" s="1"/>
      <c r="JA176" s="1"/>
      <c r="JB176" s="67"/>
    </row>
    <row r="177" spans="2:262" ht="15.75" thickBot="1" x14ac:dyDescent="0.25">
      <c r="B177" s="29" t="s">
        <v>63</v>
      </c>
      <c r="C177" s="30">
        <f t="shared" ref="C177:AH177" si="795">SUM(C3:C112)</f>
        <v>70</v>
      </c>
      <c r="D177" s="31">
        <f t="shared" si="795"/>
        <v>70</v>
      </c>
      <c r="E177" s="31">
        <f t="shared" si="795"/>
        <v>60</v>
      </c>
      <c r="F177" s="31">
        <f t="shared" si="795"/>
        <v>62</v>
      </c>
      <c r="G177" s="30">
        <f t="shared" si="795"/>
        <v>63.7</v>
      </c>
      <c r="H177" s="31">
        <f t="shared" si="795"/>
        <v>67.168999999999997</v>
      </c>
      <c r="I177" s="31">
        <f t="shared" si="795"/>
        <v>372.41392999999999</v>
      </c>
      <c r="J177" s="31">
        <f t="shared" si="795"/>
        <v>362.44151210000001</v>
      </c>
      <c r="K177" s="30">
        <f t="shared" si="795"/>
        <v>353.00826673699999</v>
      </c>
      <c r="L177" s="31">
        <f t="shared" si="795"/>
        <v>344.08301873489</v>
      </c>
      <c r="M177" s="31">
        <f t="shared" si="795"/>
        <v>435.63627817284328</v>
      </c>
      <c r="N177" s="31">
        <f t="shared" si="795"/>
        <v>422.64015232765797</v>
      </c>
      <c r="O177" s="31">
        <f t="shared" si="795"/>
        <v>410.31826213282818</v>
      </c>
      <c r="P177" s="30">
        <f t="shared" si="795"/>
        <v>498.63316292509336</v>
      </c>
      <c r="Q177" s="31">
        <f t="shared" si="795"/>
        <v>486.73941803734056</v>
      </c>
      <c r="R177" s="31">
        <f t="shared" si="795"/>
        <v>475.32822299622035</v>
      </c>
      <c r="S177" s="31">
        <f t="shared" si="795"/>
        <v>564.37581443133377</v>
      </c>
      <c r="T177" s="30">
        <f t="shared" si="795"/>
        <v>548.85960621714366</v>
      </c>
      <c r="U177" s="31">
        <f t="shared" si="795"/>
        <v>535.40480553062935</v>
      </c>
      <c r="V177" s="31">
        <f t="shared" si="795"/>
        <v>622.47009948971038</v>
      </c>
      <c r="W177" s="31">
        <f t="shared" si="795"/>
        <v>605.03106272376908</v>
      </c>
      <c r="X177" s="30">
        <f t="shared" si="795"/>
        <v>589.71111834205612</v>
      </c>
      <c r="Y177" s="31">
        <f t="shared" si="795"/>
        <v>674.9672229167943</v>
      </c>
      <c r="Z177" s="31">
        <f t="shared" si="795"/>
        <v>655.77327244804053</v>
      </c>
      <c r="AA177" s="31">
        <f t="shared" si="795"/>
        <v>638.75106177459929</v>
      </c>
      <c r="AB177" s="31">
        <f t="shared" si="795"/>
        <v>722.35596804636123</v>
      </c>
      <c r="AC177" s="30">
        <f t="shared" si="795"/>
        <v>701.56035522372042</v>
      </c>
      <c r="AD177" s="31">
        <f t="shared" si="795"/>
        <v>684.98453206700879</v>
      </c>
      <c r="AE177" s="31">
        <f t="shared" si="795"/>
        <v>761.08243422999851</v>
      </c>
      <c r="AF177" s="31">
        <f t="shared" si="795"/>
        <v>733.06502742184853</v>
      </c>
      <c r="AG177" s="30">
        <f t="shared" si="795"/>
        <v>703.15029909745465</v>
      </c>
      <c r="AH177" s="31">
        <f t="shared" si="795"/>
        <v>785.18821624814029</v>
      </c>
      <c r="AI177" s="31">
        <f t="shared" ref="AI177:BO177" si="796">SUM(AI3:AI112)</f>
        <v>643.48359168819707</v>
      </c>
      <c r="AJ177" s="31">
        <f t="shared" si="796"/>
        <v>625.13505943616053</v>
      </c>
      <c r="AK177" s="30">
        <f t="shared" si="796"/>
        <v>707.51343377668479</v>
      </c>
      <c r="AL177" s="31">
        <f t="shared" si="796"/>
        <v>685.58808498074359</v>
      </c>
      <c r="AM177" s="31">
        <f t="shared" si="796"/>
        <v>626.82674049997786</v>
      </c>
      <c r="AN177" s="31">
        <f t="shared" si="796"/>
        <v>709.15436440858775</v>
      </c>
      <c r="AO177" s="31">
        <f t="shared" si="796"/>
        <v>1127.1797876936894</v>
      </c>
      <c r="AP177" s="30">
        <f t="shared" si="796"/>
        <v>1046.3706921315352</v>
      </c>
      <c r="AQ177" s="31">
        <f t="shared" si="796"/>
        <v>1107.7519974911984</v>
      </c>
      <c r="AR177" s="31">
        <f t="shared" si="796"/>
        <v>1565.8774917838216</v>
      </c>
      <c r="AS177" s="31">
        <f t="shared" si="796"/>
        <v>1543.1625650989636</v>
      </c>
      <c r="AT177" s="30">
        <f t="shared" si="796"/>
        <v>1479.7324592696041</v>
      </c>
      <c r="AU177" s="31">
        <f t="shared" si="796"/>
        <v>1919.2862674588748</v>
      </c>
      <c r="AV177" s="31">
        <f t="shared" si="796"/>
        <v>1878.9274188662653</v>
      </c>
      <c r="AW177" s="31">
        <f t="shared" si="796"/>
        <v>1804.880159923887</v>
      </c>
      <c r="AX177" s="30">
        <f t="shared" si="796"/>
        <v>2213.6773032558954</v>
      </c>
      <c r="AY177" s="31">
        <f t="shared" si="796"/>
        <v>2163.9955763206253</v>
      </c>
      <c r="AZ177" s="31">
        <f t="shared" si="796"/>
        <v>2081.7676875046163</v>
      </c>
      <c r="BA177" s="31">
        <f t="shared" si="796"/>
        <v>2470.0577110244767</v>
      </c>
      <c r="BB177" s="31">
        <f t="shared" si="796"/>
        <v>2408.1995838575403</v>
      </c>
      <c r="BC177" s="30">
        <f t="shared" si="796"/>
        <v>2314.1605868168144</v>
      </c>
      <c r="BD177" s="31">
        <f t="shared" si="796"/>
        <v>3095.6254113647456</v>
      </c>
      <c r="BE177" s="31">
        <f t="shared" si="796"/>
        <v>3007.0002531875984</v>
      </c>
      <c r="BF177" s="31">
        <f t="shared" si="796"/>
        <v>2887.3972360669709</v>
      </c>
      <c r="BG177" s="30">
        <f t="shared" si="796"/>
        <v>3750.8297953902979</v>
      </c>
      <c r="BH177" s="31">
        <f t="shared" si="796"/>
        <v>3633.6895056923854</v>
      </c>
      <c r="BI177" s="31">
        <f t="shared" si="796"/>
        <v>3482.4759959948769</v>
      </c>
      <c r="BJ177" s="31">
        <f t="shared" si="796"/>
        <v>4328.4745781085358</v>
      </c>
      <c r="BK177" s="30">
        <f t="shared" si="796"/>
        <v>4186.4094598040783</v>
      </c>
      <c r="BL177" s="31">
        <f t="shared" si="796"/>
        <v>4021.3791039849571</v>
      </c>
      <c r="BM177" s="31">
        <f t="shared" si="796"/>
        <v>4864.3889021154055</v>
      </c>
      <c r="BN177" s="31">
        <f t="shared" si="796"/>
        <v>4704.7761703094948</v>
      </c>
      <c r="BO177" s="31">
        <f t="shared" si="796"/>
        <v>4351.9362324834183</v>
      </c>
      <c r="BP177" s="30">
        <f t="shared" ref="BP177:CU177" si="797">SUM(BP3:BP176)</f>
        <v>5185.0293167589116</v>
      </c>
      <c r="BQ177" s="31">
        <f t="shared" si="797"/>
        <v>5015.7973725136962</v>
      </c>
      <c r="BR177" s="31">
        <f t="shared" si="797"/>
        <v>4630.1369921635196</v>
      </c>
      <c r="BS177" s="31">
        <f t="shared" si="797"/>
        <v>4923.5643117046484</v>
      </c>
      <c r="BT177" s="30">
        <f t="shared" si="797"/>
        <v>4811.3259950410129</v>
      </c>
      <c r="BU177" s="31">
        <f t="shared" si="797"/>
        <v>4793.299756015017</v>
      </c>
      <c r="BV177" s="31">
        <f t="shared" si="797"/>
        <v>5083.8171926406021</v>
      </c>
      <c r="BW177" s="31">
        <f t="shared" si="797"/>
        <v>4968.657039548888</v>
      </c>
      <c r="BX177" s="30">
        <f t="shared" si="797"/>
        <v>4995.7023316876548</v>
      </c>
      <c r="BY177" s="31">
        <f t="shared" si="797"/>
        <v>5344.889580418062</v>
      </c>
      <c r="BZ177" s="31">
        <f t="shared" si="797"/>
        <v>5141.3220505992731</v>
      </c>
      <c r="CA177" s="31">
        <f t="shared" si="797"/>
        <v>5157.2575746065295</v>
      </c>
      <c r="CB177" s="31">
        <f t="shared" si="797"/>
        <v>5495.9648391393685</v>
      </c>
      <c r="CC177" s="30">
        <f t="shared" si="797"/>
        <v>5287.4296855589428</v>
      </c>
      <c r="CD177" s="31">
        <f t="shared" si="797"/>
        <v>5141.9696730975966</v>
      </c>
      <c r="CE177" s="31">
        <f t="shared" si="797"/>
        <v>5480.7426568607034</v>
      </c>
      <c r="CF177" s="31">
        <f t="shared" si="797"/>
        <v>5272.9613006286381</v>
      </c>
      <c r="CG177" s="30">
        <f t="shared" si="797"/>
        <v>5089.9618093102481</v>
      </c>
      <c r="CH177" s="31">
        <f t="shared" si="797"/>
        <v>4930.2950289869759</v>
      </c>
      <c r="CI177" s="31">
        <f t="shared" si="797"/>
        <v>4749.027101591123</v>
      </c>
      <c r="CJ177" s="31">
        <f t="shared" si="797"/>
        <v>4911.2456362438579</v>
      </c>
      <c r="CK177" s="30">
        <f t="shared" si="797"/>
        <v>4759.565341112575</v>
      </c>
      <c r="CL177" s="31">
        <f t="shared" si="797"/>
        <v>4585.9130543529536</v>
      </c>
      <c r="CM177" s="31">
        <f t="shared" si="797"/>
        <v>4835.3940729228379</v>
      </c>
      <c r="CN177" s="31">
        <f t="shared" si="797"/>
        <v>4686.6399340661865</v>
      </c>
      <c r="CO177" s="31">
        <f t="shared" si="797"/>
        <v>4515.793488424205</v>
      </c>
      <c r="CP177" s="30">
        <f t="shared" si="797"/>
        <v>4760.9818959719496</v>
      </c>
      <c r="CQ177" s="31">
        <f t="shared" si="797"/>
        <v>4608.3837343238256</v>
      </c>
      <c r="CR177" s="31">
        <f t="shared" si="797"/>
        <v>4438.5817646741116</v>
      </c>
      <c r="CS177" s="31">
        <f t="shared" si="797"/>
        <v>4880.5968615841257</v>
      </c>
      <c r="CT177" s="30">
        <f t="shared" si="797"/>
        <v>4723.2341039426365</v>
      </c>
      <c r="CU177" s="31">
        <f t="shared" si="797"/>
        <v>4412.1797586509247</v>
      </c>
      <c r="CV177" s="31">
        <f t="shared" ref="CV177:EA177" si="798">SUM(CV3:CV176)</f>
        <v>4854.9869157416369</v>
      </c>
      <c r="CW177" s="31">
        <f t="shared" si="798"/>
        <v>4698.3924564754243</v>
      </c>
      <c r="CX177" s="30">
        <f t="shared" si="798"/>
        <v>4369.2915154413495</v>
      </c>
      <c r="CY177" s="31">
        <f t="shared" si="798"/>
        <v>4388.3295262731754</v>
      </c>
      <c r="CZ177" s="31">
        <f t="shared" si="798"/>
        <v>4285.0545306349795</v>
      </c>
      <c r="DA177" s="31">
        <f t="shared" si="798"/>
        <v>4257.5537273761183</v>
      </c>
      <c r="DB177" s="31">
        <f t="shared" si="798"/>
        <v>4281.5318718499038</v>
      </c>
      <c r="DC177" s="30">
        <f t="shared" si="798"/>
        <v>4182.9694058444038</v>
      </c>
      <c r="DD177" s="31">
        <f t="shared" si="798"/>
        <v>4198.3643263292606</v>
      </c>
      <c r="DE177" s="31">
        <f t="shared" si="798"/>
        <v>4275.9116643344505</v>
      </c>
      <c r="DF177" s="31">
        <f t="shared" si="798"/>
        <v>4113.0576404794156</v>
      </c>
      <c r="DG177" s="30">
        <f t="shared" si="798"/>
        <v>4125.806059685222</v>
      </c>
      <c r="DH177" s="31">
        <f t="shared" si="798"/>
        <v>4396.7718713114973</v>
      </c>
      <c r="DI177" s="31">
        <f t="shared" si="798"/>
        <v>4729.94374844715</v>
      </c>
      <c r="DJ177" s="31">
        <f t="shared" si="798"/>
        <v>4588.5757384780754</v>
      </c>
      <c r="DK177" s="30">
        <f t="shared" si="798"/>
        <v>4835.8441254885656</v>
      </c>
      <c r="DL177" s="31">
        <f t="shared" si="798"/>
        <v>5147.0565405029074</v>
      </c>
      <c r="DM177" s="31">
        <f t="shared" si="798"/>
        <v>4954.2225724481978</v>
      </c>
      <c r="DN177" s="31">
        <f t="shared" si="798"/>
        <v>4782.3764919395826</v>
      </c>
      <c r="DO177" s="31">
        <f t="shared" si="798"/>
        <v>5095.4551265853934</v>
      </c>
      <c r="DP177" s="30">
        <f t="shared" si="798"/>
        <v>5160.4182820419619</v>
      </c>
      <c r="DQ177" s="31">
        <f t="shared" si="798"/>
        <v>4984.4863302455315</v>
      </c>
      <c r="DR177" s="31">
        <f t="shared" si="798"/>
        <v>5293.496669742166</v>
      </c>
      <c r="DS177" s="31">
        <f t="shared" si="798"/>
        <v>5418.4138289040311</v>
      </c>
      <c r="DT177" s="30">
        <f t="shared" si="798"/>
        <v>5235.2624982017387</v>
      </c>
      <c r="DU177" s="31">
        <f t="shared" si="798"/>
        <v>5537.2440157846841</v>
      </c>
      <c r="DV177" s="31">
        <f t="shared" si="798"/>
        <v>5649.731796165278</v>
      </c>
      <c r="DW177" s="31">
        <f t="shared" si="798"/>
        <v>5454.7798159651466</v>
      </c>
      <c r="DX177" s="30">
        <f t="shared" si="798"/>
        <v>5749.1332460151889</v>
      </c>
      <c r="DY177" s="31">
        <f t="shared" si="798"/>
        <v>6010.8726196086773</v>
      </c>
      <c r="DZ177" s="31">
        <f t="shared" si="798"/>
        <v>5804.1454970852456</v>
      </c>
      <c r="EA177" s="31">
        <f t="shared" si="798"/>
        <v>5977.7724650589389</v>
      </c>
      <c r="EB177" s="31">
        <f t="shared" ref="EB177:FG177" si="799">SUM(EB3:EB176)</f>
        <v>6232.6526620811128</v>
      </c>
      <c r="EC177" s="30">
        <f t="shared" si="799"/>
        <v>6019.272138283508</v>
      </c>
      <c r="ED177" s="31">
        <f t="shared" si="799"/>
        <v>6171.4118308881525</v>
      </c>
      <c r="EE177" s="31">
        <f t="shared" si="799"/>
        <v>6080.4382120913142</v>
      </c>
      <c r="EF177" s="31">
        <f t="shared" si="799"/>
        <v>5903.0799153485732</v>
      </c>
      <c r="EG177" s="30">
        <f t="shared" si="799"/>
        <v>6290.0653746412636</v>
      </c>
      <c r="EH177" s="31">
        <f t="shared" si="799"/>
        <v>6196.8025495318343</v>
      </c>
      <c r="EI177" s="31">
        <f t="shared" si="799"/>
        <v>5821.4118155161132</v>
      </c>
      <c r="EJ177" s="31">
        <f t="shared" si="799"/>
        <v>6242.713853803778</v>
      </c>
      <c r="EK177" s="30">
        <f t="shared" si="799"/>
        <v>6192.3063835194716</v>
      </c>
      <c r="EL177" s="31">
        <f t="shared" si="799"/>
        <v>5765.4824032241231</v>
      </c>
      <c r="EM177" s="31">
        <f t="shared" si="799"/>
        <v>6184.6672404885485</v>
      </c>
      <c r="EN177" s="31">
        <f t="shared" si="799"/>
        <v>6288.9945491011094</v>
      </c>
      <c r="EO177" s="31">
        <f t="shared" si="799"/>
        <v>6258.9912895983098</v>
      </c>
      <c r="EP177" s="30">
        <f t="shared" si="799"/>
        <v>6554.8829835228298</v>
      </c>
      <c r="EQ177" s="31">
        <f t="shared" si="799"/>
        <v>6640.2523524427634</v>
      </c>
      <c r="ER177" s="31">
        <f t="shared" si="799"/>
        <v>6592.681523242918</v>
      </c>
      <c r="ES177" s="31">
        <f t="shared" si="799"/>
        <v>6347.4004506989295</v>
      </c>
      <c r="ET177" s="30">
        <f t="shared" si="799"/>
        <v>6122.4782456035764</v>
      </c>
      <c r="EU177" s="31">
        <f t="shared" si="799"/>
        <v>6100.150392108907</v>
      </c>
      <c r="EV177" s="31">
        <f t="shared" si="799"/>
        <v>6083.6695183739384</v>
      </c>
      <c r="EW177" s="31">
        <f t="shared" si="799"/>
        <v>5876.9129912483368</v>
      </c>
      <c r="EX177" s="30">
        <f t="shared" si="799"/>
        <v>5871.693157884325</v>
      </c>
      <c r="EY177" s="31">
        <f t="shared" si="799"/>
        <v>5922.5200105510921</v>
      </c>
      <c r="EZ177" s="31">
        <f t="shared" si="799"/>
        <v>5728.365277566425</v>
      </c>
      <c r="FA177" s="31">
        <f t="shared" si="799"/>
        <v>5727.9974461128722</v>
      </c>
      <c r="FB177" s="31">
        <f t="shared" si="799"/>
        <v>5779.0416034127838</v>
      </c>
      <c r="FC177" s="30">
        <f t="shared" si="799"/>
        <v>5585.302334258261</v>
      </c>
      <c r="FD177" s="31">
        <f t="shared" si="799"/>
        <v>5588.3923367039561</v>
      </c>
      <c r="FE177" s="31">
        <f t="shared" si="799"/>
        <v>5768.111263381983</v>
      </c>
      <c r="FF177" s="31">
        <f t="shared" si="799"/>
        <v>5573.9471703323879</v>
      </c>
      <c r="FG177" s="30">
        <f t="shared" si="799"/>
        <v>5489.1814343816586</v>
      </c>
      <c r="FH177" s="31">
        <f t="shared" ref="FH177:GM177" si="800">SUM(FH3:FH176)</f>
        <v>5671.8766881293577</v>
      </c>
      <c r="FI177" s="31">
        <f t="shared" si="800"/>
        <v>5480.5996323373402</v>
      </c>
      <c r="FJ177" s="31">
        <f t="shared" si="800"/>
        <v>5386.607541619981</v>
      </c>
      <c r="FK177" s="30">
        <f t="shared" si="800"/>
        <v>5300.3443042752197</v>
      </c>
      <c r="FL177" s="31">
        <f t="shared" si="800"/>
        <v>5145.3778548429636</v>
      </c>
      <c r="FM177" s="31">
        <f t="shared" si="800"/>
        <v>5188.2264174504344</v>
      </c>
      <c r="FN177" s="31">
        <f t="shared" si="800"/>
        <v>5114.0970138307584</v>
      </c>
      <c r="FO177" s="31">
        <f t="shared" si="800"/>
        <v>4814.3125533920265</v>
      </c>
      <c r="FP177" s="30">
        <f t="shared" si="800"/>
        <v>4956.1926910430248</v>
      </c>
      <c r="FQ177" s="31">
        <f t="shared" si="800"/>
        <v>4889.6281344155732</v>
      </c>
      <c r="FR177" s="31">
        <f t="shared" si="800"/>
        <v>4556.2418237992952</v>
      </c>
      <c r="FS177" s="31">
        <f t="shared" si="800"/>
        <v>4899.50202479984</v>
      </c>
      <c r="FT177" s="30">
        <f t="shared" si="800"/>
        <v>4997.9678426319324</v>
      </c>
      <c r="FU177" s="31">
        <f t="shared" si="800"/>
        <v>4983.8820395616622</v>
      </c>
      <c r="FV177" s="31">
        <f t="shared" si="800"/>
        <v>5230.5389687009192</v>
      </c>
      <c r="FW177" s="31">
        <f t="shared" si="800"/>
        <v>5316.0583041467125</v>
      </c>
      <c r="FX177" s="30">
        <f t="shared" si="800"/>
        <v>5291.7018100281848</v>
      </c>
      <c r="FY177" s="31">
        <f t="shared" si="800"/>
        <v>5108.8293470119606</v>
      </c>
      <c r="FZ177" s="31">
        <f t="shared" si="800"/>
        <v>4949.6537220605596</v>
      </c>
      <c r="GA177" s="31">
        <f t="shared" si="800"/>
        <v>4949.167087904365</v>
      </c>
      <c r="GB177" s="31">
        <f t="shared" si="800"/>
        <v>4953.1554949765841</v>
      </c>
      <c r="GC177" s="30">
        <f t="shared" si="800"/>
        <v>4810.1717894019384</v>
      </c>
      <c r="GD177" s="31">
        <f t="shared" si="800"/>
        <v>4823.1426362612028</v>
      </c>
      <c r="GE177" s="31">
        <f t="shared" si="800"/>
        <v>4880.7016660702002</v>
      </c>
      <c r="GF177" s="31">
        <f t="shared" si="800"/>
        <v>4709.7909217948782</v>
      </c>
      <c r="GG177" s="30">
        <f t="shared" si="800"/>
        <v>4728.6363913256228</v>
      </c>
      <c r="GH177" s="31">
        <f t="shared" si="800"/>
        <v>4788.4298323621215</v>
      </c>
      <c r="GI177" s="31">
        <f t="shared" si="800"/>
        <v>4659.9839135090497</v>
      </c>
      <c r="GJ177" s="31">
        <f t="shared" si="800"/>
        <v>4683.4895364072081</v>
      </c>
      <c r="GK177" s="30">
        <f t="shared" si="800"/>
        <v>4846.2470559679386</v>
      </c>
      <c r="GL177" s="31">
        <f t="shared" si="800"/>
        <v>4717.4583321298906</v>
      </c>
      <c r="GM177" s="31">
        <f t="shared" si="800"/>
        <v>4709.134400668805</v>
      </c>
      <c r="GN177" s="31">
        <f t="shared" ref="GN177:HS177" si="801">SUM(GN3:GN176)</f>
        <v>4873.0594729491904</v>
      </c>
      <c r="GO177" s="31">
        <f t="shared" si="801"/>
        <v>4745.3726201815798</v>
      </c>
      <c r="GP177" s="30">
        <f t="shared" si="801"/>
        <v>4689.9781922118855</v>
      </c>
      <c r="GQ177" s="31">
        <f t="shared" si="801"/>
        <v>4651.518209292788</v>
      </c>
      <c r="GR177" s="31">
        <f t="shared" si="801"/>
        <v>4552.4140737843309</v>
      </c>
      <c r="GS177" s="31">
        <f t="shared" si="801"/>
        <v>4588.4671122544178</v>
      </c>
      <c r="GT177" s="30">
        <f t="shared" si="801"/>
        <v>4564.8774872842969</v>
      </c>
      <c r="GU177" s="31">
        <f t="shared" si="801"/>
        <v>4355.0127184880139</v>
      </c>
      <c r="GV177" s="31">
        <f t="shared" si="801"/>
        <v>4491.3391688214224</v>
      </c>
      <c r="GW177" s="31">
        <f t="shared" si="801"/>
        <v>4493.6756661297213</v>
      </c>
      <c r="GX177" s="30">
        <f t="shared" si="801"/>
        <v>4269.7929094702858</v>
      </c>
      <c r="GY177" s="31">
        <f t="shared" si="801"/>
        <v>4581.6364524328756</v>
      </c>
      <c r="GZ177" s="31">
        <f t="shared" si="801"/>
        <v>4696.6626175535084</v>
      </c>
      <c r="HA177" s="31">
        <f t="shared" si="801"/>
        <v>4738.4969350563606</v>
      </c>
      <c r="HB177" s="31">
        <f t="shared" si="801"/>
        <v>4983.4860425903826</v>
      </c>
      <c r="HC177" s="30">
        <f t="shared" si="801"/>
        <v>5098.7582126885536</v>
      </c>
      <c r="HD177" s="31">
        <f t="shared" si="801"/>
        <v>5141.8051296537305</v>
      </c>
      <c r="HE177" s="31">
        <f t="shared" si="801"/>
        <v>5052.9331041567211</v>
      </c>
      <c r="HF177" s="31">
        <f t="shared" si="801"/>
        <v>4983.0208501242014</v>
      </c>
      <c r="HG177" s="30">
        <f t="shared" si="801"/>
        <v>5056.0693522684269</v>
      </c>
      <c r="HH177" s="31">
        <f t="shared" si="801"/>
        <v>5116.8764134501971</v>
      </c>
      <c r="HI177" s="31">
        <f t="shared" si="801"/>
        <v>5081.3358910974121</v>
      </c>
      <c r="HJ177" s="31">
        <f t="shared" si="801"/>
        <v>5184.4846585773366</v>
      </c>
      <c r="HK177" s="30">
        <f t="shared" si="801"/>
        <v>5314.8864981629822</v>
      </c>
      <c r="HL177" s="31">
        <f t="shared" si="801"/>
        <v>5305.8839641110535</v>
      </c>
      <c r="HM177" s="31">
        <f t="shared" si="801"/>
        <v>5426.750304666366</v>
      </c>
      <c r="HN177" s="31">
        <f t="shared" si="801"/>
        <v>5574.0768912305011</v>
      </c>
      <c r="HO177" s="31">
        <f t="shared" si="801"/>
        <v>5584.0679635365486</v>
      </c>
      <c r="HP177" s="30">
        <f t="shared" si="801"/>
        <v>5724.1865681665931</v>
      </c>
      <c r="HQ177" s="31">
        <f t="shared" si="801"/>
        <v>5971.2362794626397</v>
      </c>
      <c r="HR177" s="31">
        <f t="shared" si="801"/>
        <v>5998.693627045116</v>
      </c>
      <c r="HS177" s="31">
        <f t="shared" si="801"/>
        <v>6156.7135715394679</v>
      </c>
      <c r="HT177" s="30">
        <f t="shared" ref="HT177:IY177" si="802">SUM(HT3:HT176)</f>
        <v>6422.1345879923683</v>
      </c>
      <c r="HU177" s="31">
        <f t="shared" si="802"/>
        <v>6468.4694573399029</v>
      </c>
      <c r="HV177" s="31">
        <f t="shared" si="802"/>
        <v>6645.9108214974021</v>
      </c>
      <c r="HW177" s="31">
        <f t="shared" si="802"/>
        <v>6771.3363497521532</v>
      </c>
      <c r="HX177" s="30">
        <f t="shared" si="802"/>
        <v>6823.3546664066807</v>
      </c>
      <c r="HY177" s="31">
        <f t="shared" si="802"/>
        <v>7000.5935515476094</v>
      </c>
      <c r="HZ177" s="31">
        <f t="shared" si="802"/>
        <v>7125.4523790190606</v>
      </c>
      <c r="IA177" s="31">
        <f t="shared" si="802"/>
        <v>7073.9940272137401</v>
      </c>
      <c r="IB177" s="31">
        <f t="shared" si="802"/>
        <v>7248.5552515304571</v>
      </c>
      <c r="IC177" s="30">
        <f t="shared" si="802"/>
        <v>7370.0388240024276</v>
      </c>
      <c r="ID177" s="31">
        <f t="shared" si="802"/>
        <v>7314.4896546476002</v>
      </c>
      <c r="IE177" s="31">
        <f t="shared" si="802"/>
        <v>7609.5040925071517</v>
      </c>
      <c r="IF177" s="31">
        <f t="shared" si="802"/>
        <v>7801.8263094458653</v>
      </c>
      <c r="IG177" s="30">
        <f t="shared" si="802"/>
        <v>7938.666514363209</v>
      </c>
      <c r="IH177" s="31">
        <f t="shared" si="802"/>
        <v>8210.4097952085431</v>
      </c>
      <c r="II177" s="31">
        <f t="shared" si="802"/>
        <v>8379.3212972823221</v>
      </c>
      <c r="IJ177" s="31">
        <f t="shared" si="802"/>
        <v>8492.5530515914979</v>
      </c>
      <c r="IK177" s="30">
        <f t="shared" si="802"/>
        <v>8484.4316192982369</v>
      </c>
      <c r="IL177" s="31">
        <f t="shared" si="802"/>
        <v>8481.9631245765013</v>
      </c>
      <c r="IM177" s="31">
        <f t="shared" si="802"/>
        <v>8584.0598707914978</v>
      </c>
      <c r="IN177" s="31">
        <f t="shared" si="802"/>
        <v>8571.5630975382282</v>
      </c>
      <c r="IO177" s="31">
        <f t="shared" si="802"/>
        <v>8566.9584184692994</v>
      </c>
      <c r="IP177" s="30">
        <f t="shared" si="802"/>
        <v>8666.0579778675092</v>
      </c>
      <c r="IQ177" s="31">
        <f t="shared" si="802"/>
        <v>8649.7045398019618</v>
      </c>
      <c r="IR177" s="31">
        <f t="shared" si="802"/>
        <v>8640.3828839451162</v>
      </c>
      <c r="IS177" s="31">
        <f t="shared" si="802"/>
        <v>8730.3264851790518</v>
      </c>
      <c r="IT177" s="30">
        <f t="shared" si="802"/>
        <v>8704.2341064841621</v>
      </c>
      <c r="IU177" s="31">
        <f t="shared" si="802"/>
        <v>8684.5651339463584</v>
      </c>
      <c r="IV177" s="31">
        <f t="shared" si="802"/>
        <v>8763.5262665157225</v>
      </c>
      <c r="IW177" s="31">
        <f t="shared" si="802"/>
        <v>8725.7880431579906</v>
      </c>
      <c r="IX177" s="30">
        <f t="shared" si="802"/>
        <v>8693.7801087360822</v>
      </c>
      <c r="IY177" s="31">
        <f t="shared" si="802"/>
        <v>8759.6778310886657</v>
      </c>
      <c r="IZ177" s="31">
        <f t="shared" ref="IZ177:JB177" si="803">SUM(IZ3:IZ176)</f>
        <v>8708.1187517720136</v>
      </c>
      <c r="JA177" s="31">
        <f t="shared" si="803"/>
        <v>8661.4977716188532</v>
      </c>
      <c r="JB177" s="31">
        <f t="shared" si="803"/>
        <v>8721.2136175296018</v>
      </c>
    </row>
    <row r="178" spans="2:262" x14ac:dyDescent="0.2"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HB178" s="42"/>
      <c r="JB178" s="43"/>
    </row>
    <row r="179" spans="2:262" x14ac:dyDescent="0.2">
      <c r="B179" t="s">
        <v>64</v>
      </c>
      <c r="HB179" s="42"/>
      <c r="JB179" s="43"/>
    </row>
    <row r="180" spans="2:262" x14ac:dyDescent="0.2">
      <c r="HB180" s="42"/>
      <c r="JB180" s="43"/>
    </row>
    <row r="181" spans="2:262" x14ac:dyDescent="0.2">
      <c r="C181" s="5" t="s">
        <v>178</v>
      </c>
      <c r="AI181" s="5" t="s">
        <v>179</v>
      </c>
      <c r="BO181" s="51" t="s">
        <v>180</v>
      </c>
      <c r="CU181" s="51" t="s">
        <v>181</v>
      </c>
      <c r="EA181" s="51" t="s">
        <v>182</v>
      </c>
      <c r="FG181" s="51" t="s">
        <v>183</v>
      </c>
      <c r="FM181" t="s">
        <v>184</v>
      </c>
      <c r="HB181" s="42"/>
      <c r="JB181" s="43"/>
    </row>
    <row r="182" spans="2:262" x14ac:dyDescent="0.2">
      <c r="B182" s="45" t="s">
        <v>65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100</v>
      </c>
      <c r="J182" s="10">
        <f t="shared" ref="J182:P182" si="804">I182*0.95</f>
        <v>95</v>
      </c>
      <c r="K182" s="10">
        <f t="shared" si="804"/>
        <v>90.25</v>
      </c>
      <c r="L182" s="10">
        <f t="shared" si="804"/>
        <v>85.737499999999997</v>
      </c>
      <c r="M182" s="10">
        <f t="shared" si="804"/>
        <v>81.450624999999988</v>
      </c>
      <c r="N182" s="10">
        <f t="shared" si="804"/>
        <v>77.378093749999991</v>
      </c>
      <c r="O182" s="10">
        <f t="shared" si="804"/>
        <v>73.509189062499985</v>
      </c>
      <c r="P182" s="10">
        <f t="shared" si="804"/>
        <v>69.833729609374984</v>
      </c>
      <c r="Q182" s="10">
        <f t="shared" ref="Q182:T182" si="805">P182*0.97</f>
        <v>67.738717721093735</v>
      </c>
      <c r="R182" s="10">
        <f t="shared" si="805"/>
        <v>65.706556189460926</v>
      </c>
      <c r="S182" s="10">
        <f t="shared" si="805"/>
        <v>63.735359503777097</v>
      </c>
      <c r="T182" s="10">
        <f t="shared" si="805"/>
        <v>61.823298718663786</v>
      </c>
      <c r="U182" s="10">
        <f t="shared" ref="U182" si="806">T182*0.97</f>
        <v>59.968599757103867</v>
      </c>
      <c r="V182" s="10">
        <f t="shared" ref="V182" si="807">U182*0.97</f>
        <v>58.16954176439075</v>
      </c>
      <c r="W182" s="10">
        <f t="shared" ref="W182" si="808">V182*0.97</f>
        <v>56.42445551145903</v>
      </c>
      <c r="X182" s="10">
        <f t="shared" ref="X182" si="809">W182*0.97</f>
        <v>54.731721846115256</v>
      </c>
      <c r="Y182" s="10">
        <f t="shared" ref="Y182" si="810">X182*0.97</f>
        <v>53.089770190731798</v>
      </c>
      <c r="Z182" s="10">
        <f t="shared" ref="Z182" si="811">Y182*0.97</f>
        <v>51.497077085009842</v>
      </c>
      <c r="AA182" s="10">
        <f t="shared" ref="AA182" si="812">Z182*0.97</f>
        <v>49.952164772459547</v>
      </c>
      <c r="AB182" s="10">
        <f t="shared" ref="AB182" si="813">AA182*0.97</f>
        <v>48.453599829285757</v>
      </c>
      <c r="AC182" s="10">
        <f t="shared" ref="AC182" si="814">AB182*0.97</f>
        <v>46.999991834407183</v>
      </c>
      <c r="AD182" s="10">
        <f t="shared" ref="AD182" si="815">AC182*0.97</f>
        <v>45.589992079374966</v>
      </c>
      <c r="AE182" s="10">
        <f t="shared" ref="AE182" si="816">AD182*0.97</f>
        <v>44.222292316993716</v>
      </c>
      <c r="AF182" s="10">
        <f t="shared" ref="AF182" si="817">AE182*0.97</f>
        <v>42.8956235474839</v>
      </c>
      <c r="AG182" s="10">
        <f t="shared" ref="AG182" si="818">AF182*0.97</f>
        <v>41.60875484105938</v>
      </c>
      <c r="AH182" s="10">
        <f t="shared" ref="AH182" si="819">AG182*0.97</f>
        <v>40.360492195827597</v>
      </c>
      <c r="AI182" s="10">
        <f>C182*0.8</f>
        <v>0</v>
      </c>
      <c r="AJ182" s="10">
        <f t="shared" ref="AJ182:BL182" si="820">D182*0.8</f>
        <v>0</v>
      </c>
      <c r="AK182" s="10">
        <f t="shared" si="820"/>
        <v>0</v>
      </c>
      <c r="AL182" s="10">
        <f t="shared" si="820"/>
        <v>0</v>
      </c>
      <c r="AM182" s="10">
        <f t="shared" si="820"/>
        <v>0</v>
      </c>
      <c r="AN182" s="10">
        <f t="shared" si="820"/>
        <v>0</v>
      </c>
      <c r="AO182" s="10">
        <f t="shared" si="820"/>
        <v>80</v>
      </c>
      <c r="AP182" s="10">
        <f t="shared" si="820"/>
        <v>76</v>
      </c>
      <c r="AQ182" s="10">
        <f t="shared" si="820"/>
        <v>72.2</v>
      </c>
      <c r="AR182" s="10">
        <f t="shared" si="820"/>
        <v>68.59</v>
      </c>
      <c r="AS182" s="10">
        <f t="shared" si="820"/>
        <v>65.160499999999999</v>
      </c>
      <c r="AT182" s="10">
        <f t="shared" si="820"/>
        <v>61.902474999999995</v>
      </c>
      <c r="AU182" s="10">
        <f t="shared" si="820"/>
        <v>58.807351249999989</v>
      </c>
      <c r="AV182" s="10">
        <f t="shared" si="820"/>
        <v>55.866983687499989</v>
      </c>
      <c r="AW182" s="10">
        <f t="shared" si="820"/>
        <v>54.190974176874988</v>
      </c>
      <c r="AX182" s="10">
        <f t="shared" si="820"/>
        <v>52.565244951568744</v>
      </c>
      <c r="AY182" s="10">
        <f t="shared" si="820"/>
        <v>50.988287603021682</v>
      </c>
      <c r="AZ182" s="10">
        <f t="shared" si="820"/>
        <v>49.458638974931034</v>
      </c>
      <c r="BA182" s="10">
        <f t="shared" si="820"/>
        <v>47.974879805683095</v>
      </c>
      <c r="BB182" s="10">
        <f t="shared" si="820"/>
        <v>46.535633411512606</v>
      </c>
      <c r="BC182" s="10">
        <f t="shared" si="820"/>
        <v>45.139564409167228</v>
      </c>
      <c r="BD182" s="10">
        <f t="shared" si="820"/>
        <v>43.785377476892208</v>
      </c>
      <c r="BE182" s="10">
        <f t="shared" si="820"/>
        <v>42.47181615258544</v>
      </c>
      <c r="BF182" s="10">
        <f t="shared" si="820"/>
        <v>41.197661668007875</v>
      </c>
      <c r="BG182" s="10">
        <f t="shared" si="820"/>
        <v>39.961731817967639</v>
      </c>
      <c r="BH182" s="10">
        <f t="shared" si="820"/>
        <v>38.762879863428608</v>
      </c>
      <c r="BI182" s="10">
        <f t="shared" si="820"/>
        <v>37.599993467525749</v>
      </c>
      <c r="BJ182" s="10">
        <f t="shared" si="820"/>
        <v>36.471993663499973</v>
      </c>
      <c r="BK182" s="10">
        <f t="shared" si="820"/>
        <v>35.377833853594971</v>
      </c>
      <c r="BL182" s="10">
        <f t="shared" si="820"/>
        <v>34.316498837987119</v>
      </c>
      <c r="BM182" s="10">
        <f>AG182*0.8</f>
        <v>33.287003872847507</v>
      </c>
      <c r="BN182" s="10">
        <f t="shared" ref="BN182" si="821">AH182*0.8</f>
        <v>32.288393756662082</v>
      </c>
      <c r="BO182" s="10">
        <f t="shared" ref="BO182" si="822">AI182*0.8</f>
        <v>0</v>
      </c>
      <c r="BP182" s="10">
        <f t="shared" ref="BP182" si="823">AJ182*0.8</f>
        <v>0</v>
      </c>
      <c r="BQ182" s="10">
        <f t="shared" ref="BQ182" si="824">AK182*0.8</f>
        <v>0</v>
      </c>
      <c r="BR182" s="10">
        <f t="shared" ref="BR182:BS182" si="825">AL182*0.8</f>
        <v>0</v>
      </c>
      <c r="BS182" s="10">
        <f t="shared" si="825"/>
        <v>0</v>
      </c>
      <c r="BT182" s="10">
        <f t="shared" ref="BT182" si="826">AN182*0.8</f>
        <v>0</v>
      </c>
      <c r="BU182" s="10">
        <f t="shared" ref="BU182" si="827">AO182*0.8</f>
        <v>64</v>
      </c>
      <c r="BV182" s="10">
        <f t="shared" ref="BV182" si="828">AP182*0.8</f>
        <v>60.800000000000004</v>
      </c>
      <c r="BW182" s="10">
        <f t="shared" ref="BW182" si="829">AQ182*0.8</f>
        <v>57.760000000000005</v>
      </c>
      <c r="BX182" s="10">
        <f t="shared" ref="BX182" si="830">AR182*0.8</f>
        <v>54.872000000000007</v>
      </c>
      <c r="BY182" s="10">
        <f t="shared" ref="BY182" si="831">AS182*0.8</f>
        <v>52.128399999999999</v>
      </c>
      <c r="BZ182" s="10">
        <f t="shared" ref="BZ182" si="832">AT182*0.8</f>
        <v>49.521979999999999</v>
      </c>
      <c r="CA182" s="10">
        <f t="shared" ref="CA182" si="833">AU182*0.8</f>
        <v>47.045880999999994</v>
      </c>
      <c r="CB182" s="10">
        <f t="shared" ref="CB182" si="834">AV182*0.8</f>
        <v>44.693586949999997</v>
      </c>
      <c r="CC182" s="10">
        <f t="shared" ref="CC182" si="835">AW182*0.8</f>
        <v>43.352779341499996</v>
      </c>
      <c r="CD182" s="10">
        <f t="shared" ref="CD182" si="836">AX182*0.8</f>
        <v>42.052195961254995</v>
      </c>
      <c r="CE182" s="10">
        <f t="shared" ref="CE182" si="837">AY182*0.8</f>
        <v>40.790630082417351</v>
      </c>
      <c r="CF182" s="10">
        <f t="shared" ref="CF182" si="838">AZ182*0.8</f>
        <v>39.566911179944832</v>
      </c>
      <c r="CG182" s="10">
        <f t="shared" ref="CG182" si="839">BA182*0.8</f>
        <v>38.379903844546476</v>
      </c>
      <c r="CH182" s="10">
        <f t="shared" ref="CH182" si="840">BB182*0.8</f>
        <v>37.228506729210089</v>
      </c>
      <c r="CI182" s="10">
        <f t="shared" ref="CI182" si="841">BC182*0.8</f>
        <v>36.111651527333784</v>
      </c>
      <c r="CJ182" s="10">
        <f t="shared" ref="CJ182" si="842">BD182*0.8</f>
        <v>35.028301981513771</v>
      </c>
      <c r="CK182" s="10">
        <f t="shared" ref="CK182" si="843">BE182*0.8</f>
        <v>33.977452922068352</v>
      </c>
      <c r="CL182" s="10">
        <f t="shared" ref="CL182" si="844">BF182*0.8</f>
        <v>32.958129334406301</v>
      </c>
      <c r="CM182" s="10">
        <f t="shared" ref="CM182" si="845">BG182*0.8</f>
        <v>31.969385454374112</v>
      </c>
      <c r="CN182" s="10">
        <f t="shared" ref="CN182" si="846">BH182*0.8</f>
        <v>31.01030389074289</v>
      </c>
      <c r="CO182" s="10">
        <f t="shared" ref="CO182" si="847">BI182*0.8</f>
        <v>30.079994774020602</v>
      </c>
      <c r="CP182" s="10">
        <f t="shared" ref="CP182" si="848">BJ182*0.8</f>
        <v>29.17759493079998</v>
      </c>
      <c r="CQ182" s="10">
        <f t="shared" ref="CQ182" si="849">BK182*0.8</f>
        <v>28.302267082875979</v>
      </c>
      <c r="CR182" s="10">
        <f t="shared" ref="CR182" si="850">BL182*0.8</f>
        <v>27.453199070389697</v>
      </c>
      <c r="CS182" s="10">
        <f t="shared" ref="CS182" si="851">BM182*0.8</f>
        <v>26.629603098278007</v>
      </c>
      <c r="CT182" s="10">
        <f t="shared" ref="CT182" si="852">BN182*0.8</f>
        <v>25.830715005329665</v>
      </c>
      <c r="CU182" s="10">
        <f t="shared" ref="CU182" si="853">BO182*0.8</f>
        <v>0</v>
      </c>
      <c r="CV182" s="10">
        <f t="shared" ref="CV182:CW182" si="854">BP182*0.8</f>
        <v>0</v>
      </c>
      <c r="CW182" s="10">
        <f t="shared" si="854"/>
        <v>0</v>
      </c>
      <c r="CX182" s="10">
        <f t="shared" ref="CX182" si="855">BR182*0.8</f>
        <v>0</v>
      </c>
      <c r="CY182" s="10">
        <f t="shared" ref="CY182" si="856">BS182*0.8</f>
        <v>0</v>
      </c>
      <c r="CZ182" s="10">
        <f t="shared" ref="CZ182" si="857">BT182*0.8</f>
        <v>0</v>
      </c>
      <c r="DA182" s="10">
        <f t="shared" ref="DA182" si="858">BU182*0.8</f>
        <v>51.2</v>
      </c>
      <c r="DB182" s="10">
        <f t="shared" ref="DB182:DC182" si="859">BV182*0.8</f>
        <v>48.640000000000008</v>
      </c>
      <c r="DC182" s="10">
        <f t="shared" si="859"/>
        <v>46.208000000000006</v>
      </c>
      <c r="DD182" s="10">
        <f t="shared" ref="DD182" si="860">BX182*0.8</f>
        <v>43.897600000000011</v>
      </c>
      <c r="DE182" s="10">
        <f t="shared" ref="DE182" si="861">BY182*0.8</f>
        <v>41.702719999999999</v>
      </c>
      <c r="DF182" s="10">
        <f t="shared" ref="DF182" si="862">BZ182*0.8</f>
        <v>39.617584000000001</v>
      </c>
      <c r="DG182" s="10">
        <f t="shared" ref="DG182" si="863">CA182*0.8</f>
        <v>37.636704799999997</v>
      </c>
      <c r="DH182" s="10">
        <f t="shared" ref="DH182" si="864">CB182*0.8</f>
        <v>35.754869559999996</v>
      </c>
      <c r="DI182" s="10">
        <f t="shared" ref="DI182" si="865">CC182*0.8</f>
        <v>34.682223473199997</v>
      </c>
      <c r="DJ182" s="10">
        <f t="shared" ref="DJ182" si="866">CD182*0.8</f>
        <v>33.641756769003997</v>
      </c>
      <c r="DK182" s="10">
        <f t="shared" ref="DK182" si="867">CE182*0.8</f>
        <v>32.63250406593388</v>
      </c>
      <c r="DL182" s="10">
        <f t="shared" ref="DL182" si="868">CF182*0.8</f>
        <v>31.653528943955866</v>
      </c>
      <c r="DM182" s="10">
        <f t="shared" ref="DM182" si="869">CG182*0.8</f>
        <v>30.703923075637181</v>
      </c>
      <c r="DN182" s="10">
        <f t="shared" ref="DN182" si="870">CH182*0.8</f>
        <v>29.782805383368071</v>
      </c>
      <c r="DO182" s="10">
        <f t="shared" ref="DO182" si="871">CI182*0.8</f>
        <v>28.889321221867029</v>
      </c>
      <c r="DP182" s="10">
        <f t="shared" ref="DP182" si="872">CJ182*0.8</f>
        <v>28.022641585211019</v>
      </c>
      <c r="DQ182" s="10">
        <f t="shared" ref="DQ182" si="873">CK182*0.8</f>
        <v>27.181962337654682</v>
      </c>
      <c r="DR182" s="10">
        <f t="shared" ref="DR182" si="874">CL182*0.8</f>
        <v>26.366503467525042</v>
      </c>
      <c r="DS182" s="10">
        <f t="shared" ref="DS182" si="875">CM182*0.8</f>
        <v>25.575508363499292</v>
      </c>
      <c r="DT182" s="10">
        <f t="shared" ref="DT182" si="876">CN182*0.8</f>
        <v>24.808243112594312</v>
      </c>
      <c r="DU182" s="10">
        <f t="shared" ref="DU182" si="877">CO182*0.8</f>
        <v>24.063995819216483</v>
      </c>
      <c r="DV182" s="10">
        <f t="shared" ref="DV182" si="878">CP182*0.8</f>
        <v>23.342075944639987</v>
      </c>
      <c r="DW182" s="10">
        <f t="shared" ref="DW182" si="879">CQ182*0.8</f>
        <v>22.641813666300784</v>
      </c>
      <c r="DX182" s="10">
        <f t="shared" ref="DX182" si="880">CR182*0.8</f>
        <v>21.96255925631176</v>
      </c>
      <c r="DY182" s="10">
        <f t="shared" ref="DY182" si="881">CS182*0.8</f>
        <v>21.303682478622406</v>
      </c>
      <c r="DZ182" s="10">
        <f t="shared" ref="DZ182" si="882">CT182*0.8</f>
        <v>20.664572004263732</v>
      </c>
      <c r="EA182" s="10">
        <f t="shared" ref="EA182" si="883">CU182*0.8</f>
        <v>0</v>
      </c>
      <c r="EB182" s="10">
        <f t="shared" ref="EB182" si="884">CV182*0.8</f>
        <v>0</v>
      </c>
      <c r="EC182" s="10">
        <f t="shared" ref="EC182" si="885">CW182*0.8</f>
        <v>0</v>
      </c>
      <c r="ED182" s="10">
        <f t="shared" ref="ED182" si="886">CX182*0.8</f>
        <v>0</v>
      </c>
      <c r="EE182" s="10">
        <f t="shared" ref="EE182" si="887">CY182*0.8</f>
        <v>0</v>
      </c>
      <c r="EF182" s="10">
        <f t="shared" ref="EF182:EG182" si="888">CZ182*0.8</f>
        <v>0</v>
      </c>
      <c r="EG182" s="10">
        <f t="shared" si="888"/>
        <v>40.960000000000008</v>
      </c>
      <c r="EH182" s="10">
        <f t="shared" ref="EH182" si="889">DB182*0.8</f>
        <v>38.912000000000006</v>
      </c>
      <c r="EI182" s="10">
        <f t="shared" ref="EI182" si="890">DC182*0.8</f>
        <v>36.966400000000007</v>
      </c>
      <c r="EJ182" s="10">
        <f t="shared" ref="EJ182" si="891">DD182*0.8</f>
        <v>35.118080000000013</v>
      </c>
      <c r="EK182" s="10">
        <f t="shared" ref="EK182" si="892">DE182*0.8</f>
        <v>33.362175999999998</v>
      </c>
      <c r="EL182" s="10">
        <f t="shared" ref="EL182:EM182" si="893">DF182*0.8</f>
        <v>31.694067200000003</v>
      </c>
      <c r="EM182" s="10">
        <f t="shared" si="893"/>
        <v>30.10936384</v>
      </c>
      <c r="EN182" s="10">
        <f t="shared" ref="EN182" si="894">DH182*0.8</f>
        <v>28.603895647999998</v>
      </c>
      <c r="EO182" s="10">
        <f t="shared" ref="EO182" si="895">DI182*0.8</f>
        <v>27.745778778559998</v>
      </c>
      <c r="EP182" s="10">
        <f t="shared" ref="EP182" si="896">DJ182*0.8</f>
        <v>26.913405415203201</v>
      </c>
      <c r="EQ182" s="10">
        <f t="shared" ref="EQ182" si="897">DK182*0.8</f>
        <v>26.106003252747104</v>
      </c>
      <c r="ER182" s="10">
        <f t="shared" ref="ER182" si="898">DL182*0.8</f>
        <v>25.322823155164695</v>
      </c>
      <c r="ES182" s="10">
        <f t="shared" ref="ES182" si="899">DM182*0.8</f>
        <v>24.563138460509748</v>
      </c>
      <c r="ET182" s="10">
        <f t="shared" ref="ET182" si="900">DN182*0.8</f>
        <v>23.826244306694459</v>
      </c>
      <c r="EU182" s="10">
        <f t="shared" ref="EU182" si="901">DO182*0.8</f>
        <v>23.111456977493624</v>
      </c>
      <c r="EV182" s="10">
        <f t="shared" ref="EV182" si="902">DP182*0.8</f>
        <v>22.418113268168817</v>
      </c>
      <c r="EW182" s="10">
        <f t="shared" ref="EW182" si="903">DQ182*0.8</f>
        <v>21.745569870123745</v>
      </c>
      <c r="EX182" s="10">
        <f t="shared" ref="EX182" si="904">DR182*0.8</f>
        <v>21.093202774020035</v>
      </c>
      <c r="EY182" s="10">
        <f t="shared" ref="EY182" si="905">DS182*0.8</f>
        <v>20.460406690799434</v>
      </c>
      <c r="EZ182" s="10">
        <f t="shared" ref="EZ182" si="906">DT182*0.8</f>
        <v>19.84659449007545</v>
      </c>
      <c r="FA182" s="10">
        <f t="shared" ref="FA182" si="907">DU182*0.8</f>
        <v>19.251196655373189</v>
      </c>
      <c r="FB182" s="10">
        <f>DV182*0.8</f>
        <v>18.673660755711989</v>
      </c>
      <c r="FC182" s="10">
        <f t="shared" ref="FC182:FL182" si="908">DW182*0.8</f>
        <v>18.113450933040628</v>
      </c>
      <c r="FD182" s="10">
        <f t="shared" si="908"/>
        <v>17.570047405049408</v>
      </c>
      <c r="FE182" s="10">
        <f t="shared" si="908"/>
        <v>17.042945982897926</v>
      </c>
      <c r="FF182" s="10">
        <f t="shared" si="908"/>
        <v>16.531657603410988</v>
      </c>
      <c r="FG182" s="10">
        <f t="shared" si="908"/>
        <v>0</v>
      </c>
      <c r="FH182" s="10">
        <f t="shared" si="908"/>
        <v>0</v>
      </c>
      <c r="FI182" s="10">
        <f t="shared" si="908"/>
        <v>0</v>
      </c>
      <c r="FJ182" s="10">
        <f t="shared" si="908"/>
        <v>0</v>
      </c>
      <c r="FK182" s="10">
        <f t="shared" si="908"/>
        <v>0</v>
      </c>
      <c r="FL182" s="10">
        <f t="shared" si="908"/>
        <v>0</v>
      </c>
      <c r="FM182" s="10">
        <v>40</v>
      </c>
      <c r="FN182" s="10">
        <f>FM182*1.05</f>
        <v>42</v>
      </c>
      <c r="FO182" s="10">
        <f t="shared" ref="FO182:GB182" si="909">FN182*1.05</f>
        <v>44.1</v>
      </c>
      <c r="FP182" s="10">
        <f t="shared" si="909"/>
        <v>46.305000000000007</v>
      </c>
      <c r="FQ182" s="10">
        <f t="shared" si="909"/>
        <v>48.620250000000006</v>
      </c>
      <c r="FR182" s="10">
        <f t="shared" si="909"/>
        <v>51.051262500000007</v>
      </c>
      <c r="FS182" s="10">
        <f t="shared" si="909"/>
        <v>53.603825625000013</v>
      </c>
      <c r="FT182" s="10">
        <f t="shared" si="909"/>
        <v>56.284016906250017</v>
      </c>
      <c r="FU182" s="10">
        <f t="shared" si="909"/>
        <v>59.098217751562522</v>
      </c>
      <c r="FV182" s="10">
        <f t="shared" si="909"/>
        <v>62.053128639140652</v>
      </c>
      <c r="FW182" s="10">
        <f t="shared" si="909"/>
        <v>65.155785071097682</v>
      </c>
      <c r="FX182" s="10">
        <f t="shared" si="909"/>
        <v>68.413574324652572</v>
      </c>
      <c r="FY182" s="10">
        <f t="shared" si="909"/>
        <v>71.834253040885201</v>
      </c>
      <c r="FZ182" s="10">
        <f t="shared" si="909"/>
        <v>75.425965692929466</v>
      </c>
      <c r="GA182" s="10">
        <f t="shared" si="909"/>
        <v>79.197263977575943</v>
      </c>
      <c r="GB182" s="10">
        <f t="shared" si="909"/>
        <v>83.15712717645475</v>
      </c>
      <c r="GC182" s="10">
        <v>85</v>
      </c>
      <c r="GD182" s="10">
        <v>85</v>
      </c>
      <c r="GE182" s="10">
        <v>85</v>
      </c>
      <c r="GF182" s="10">
        <v>85</v>
      </c>
      <c r="GG182" s="10">
        <v>85</v>
      </c>
      <c r="GH182" s="10">
        <v>85</v>
      </c>
      <c r="GI182" s="10">
        <v>85</v>
      </c>
      <c r="GJ182" s="10">
        <v>85</v>
      </c>
      <c r="GK182" s="10">
        <v>85</v>
      </c>
      <c r="GL182" s="10">
        <v>85</v>
      </c>
      <c r="GM182" s="10">
        <v>85</v>
      </c>
      <c r="GN182" s="10">
        <v>85</v>
      </c>
      <c r="GO182" s="10">
        <v>85</v>
      </c>
      <c r="GP182" s="10">
        <v>85</v>
      </c>
      <c r="GQ182" s="10">
        <v>85</v>
      </c>
      <c r="GR182" s="10">
        <v>85</v>
      </c>
      <c r="GS182" s="10">
        <v>85</v>
      </c>
      <c r="GT182" s="10">
        <v>85</v>
      </c>
      <c r="GU182" s="10">
        <v>85</v>
      </c>
      <c r="GV182" s="10">
        <v>85</v>
      </c>
      <c r="GW182" s="10">
        <v>85</v>
      </c>
      <c r="GX182" s="10">
        <v>85</v>
      </c>
      <c r="GY182" s="10">
        <v>85</v>
      </c>
      <c r="GZ182" s="10">
        <v>85</v>
      </c>
      <c r="HA182" s="10">
        <v>85</v>
      </c>
      <c r="HB182" s="10">
        <v>85</v>
      </c>
      <c r="HC182" s="10">
        <v>85</v>
      </c>
      <c r="HD182" s="10">
        <v>85</v>
      </c>
      <c r="HE182" s="10">
        <v>85</v>
      </c>
      <c r="HF182" s="10">
        <v>85</v>
      </c>
      <c r="HG182" s="10">
        <v>85</v>
      </c>
      <c r="HH182" s="10">
        <v>85</v>
      </c>
      <c r="HI182" s="10">
        <v>85</v>
      </c>
      <c r="HJ182" s="10">
        <v>85</v>
      </c>
      <c r="HK182" s="10">
        <v>85</v>
      </c>
      <c r="HL182" s="10">
        <v>85</v>
      </c>
      <c r="HM182" s="10">
        <v>85</v>
      </c>
      <c r="HN182" s="10">
        <v>85</v>
      </c>
      <c r="HO182" s="10">
        <v>85</v>
      </c>
      <c r="HP182" s="10">
        <v>85</v>
      </c>
      <c r="HQ182" s="10">
        <v>85</v>
      </c>
      <c r="HR182" s="10">
        <v>85</v>
      </c>
      <c r="HS182" s="10">
        <v>85</v>
      </c>
      <c r="HT182" s="10">
        <v>85</v>
      </c>
      <c r="HU182" s="10">
        <v>85</v>
      </c>
      <c r="HV182" s="10">
        <v>85</v>
      </c>
      <c r="HW182" s="10">
        <v>85</v>
      </c>
      <c r="HX182" s="10">
        <v>85</v>
      </c>
      <c r="HY182" s="10">
        <v>85</v>
      </c>
      <c r="HZ182" s="10">
        <v>85</v>
      </c>
      <c r="IA182" s="10">
        <v>85</v>
      </c>
      <c r="IB182" s="10">
        <v>85</v>
      </c>
      <c r="IC182" s="10">
        <v>85</v>
      </c>
      <c r="ID182" s="10">
        <v>85</v>
      </c>
      <c r="IE182" s="10">
        <v>85</v>
      </c>
      <c r="IF182" s="10">
        <v>85</v>
      </c>
      <c r="IG182" s="10">
        <v>85</v>
      </c>
      <c r="IH182" s="10">
        <v>85</v>
      </c>
      <c r="II182" s="10">
        <v>85</v>
      </c>
      <c r="IJ182" s="10">
        <v>85</v>
      </c>
      <c r="IK182" s="10">
        <v>85</v>
      </c>
      <c r="IL182" s="10">
        <v>85</v>
      </c>
      <c r="IM182" s="10">
        <v>85</v>
      </c>
      <c r="IN182" s="10">
        <v>85</v>
      </c>
      <c r="IO182" s="10">
        <v>85</v>
      </c>
      <c r="IP182" s="10">
        <v>85</v>
      </c>
      <c r="IQ182" s="10">
        <v>85</v>
      </c>
      <c r="IR182" s="10">
        <v>85</v>
      </c>
      <c r="IS182" s="10">
        <v>85</v>
      </c>
      <c r="IT182" s="10">
        <v>85</v>
      </c>
      <c r="IU182" s="10">
        <v>85</v>
      </c>
      <c r="IV182" s="10">
        <v>85</v>
      </c>
      <c r="IW182" s="10">
        <v>85</v>
      </c>
      <c r="IX182" s="10">
        <v>85</v>
      </c>
      <c r="IY182" s="10">
        <v>85</v>
      </c>
      <c r="IZ182" s="10">
        <v>85</v>
      </c>
      <c r="JA182" s="10">
        <v>85</v>
      </c>
      <c r="JB182" s="10">
        <v>85</v>
      </c>
    </row>
    <row r="183" spans="2:262" x14ac:dyDescent="0.2"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3"/>
      <c r="DC183" s="3"/>
      <c r="DD183" s="3"/>
      <c r="DE183" s="3"/>
      <c r="DF183" s="3"/>
      <c r="HB183" s="42"/>
      <c r="JB183" s="43"/>
    </row>
    <row r="184" spans="2:262" x14ac:dyDescent="0.2">
      <c r="BD184" t="s">
        <v>66</v>
      </c>
      <c r="BE184">
        <v>3</v>
      </c>
      <c r="BF184">
        <v>4</v>
      </c>
      <c r="BG184">
        <v>5</v>
      </c>
      <c r="BH184">
        <v>6</v>
      </c>
      <c r="HB184" s="42"/>
      <c r="JB184" s="43"/>
    </row>
    <row r="185" spans="2:262" x14ac:dyDescent="0.2">
      <c r="JB185" s="43"/>
    </row>
    <row r="186" spans="2:262" x14ac:dyDescent="0.2">
      <c r="JB186" s="43"/>
    </row>
    <row r="200" spans="2:63" x14ac:dyDescent="0.2">
      <c r="C200" s="28">
        <v>0</v>
      </c>
      <c r="D200" s="28">
        <v>1</v>
      </c>
      <c r="E200" s="28">
        <v>2</v>
      </c>
      <c r="F200" s="28">
        <v>3</v>
      </c>
      <c r="G200" s="28">
        <v>4</v>
      </c>
      <c r="H200" s="28">
        <v>5</v>
      </c>
      <c r="I200" s="28">
        <v>6</v>
      </c>
      <c r="J200" s="28">
        <v>7</v>
      </c>
      <c r="K200" s="28">
        <v>8</v>
      </c>
      <c r="L200" s="28">
        <v>9</v>
      </c>
      <c r="M200" s="28">
        <v>10</v>
      </c>
      <c r="N200" s="28">
        <v>11</v>
      </c>
      <c r="O200" s="28">
        <v>12</v>
      </c>
      <c r="P200" s="28">
        <v>13</v>
      </c>
      <c r="Q200" s="28">
        <v>14</v>
      </c>
      <c r="R200" s="28">
        <v>15</v>
      </c>
      <c r="S200" s="28">
        <v>16</v>
      </c>
      <c r="T200" s="28">
        <v>17</v>
      </c>
      <c r="U200" s="28">
        <v>18</v>
      </c>
      <c r="V200" s="28">
        <v>19</v>
      </c>
      <c r="W200" s="28">
        <v>20</v>
      </c>
      <c r="X200" s="28">
        <v>21</v>
      </c>
      <c r="Y200" s="28">
        <v>22</v>
      </c>
      <c r="Z200" s="28">
        <v>23</v>
      </c>
      <c r="AA200" s="28">
        <v>24</v>
      </c>
      <c r="AB200" s="28">
        <v>25</v>
      </c>
      <c r="AC200" s="28">
        <v>26</v>
      </c>
      <c r="AD200" s="28">
        <v>27</v>
      </c>
      <c r="AE200" s="28">
        <v>28</v>
      </c>
      <c r="AF200" s="28">
        <v>29</v>
      </c>
      <c r="AG200" s="28">
        <v>30</v>
      </c>
      <c r="AH200" s="28">
        <v>31</v>
      </c>
      <c r="AI200" s="28">
        <v>32</v>
      </c>
      <c r="AJ200" s="28">
        <v>33</v>
      </c>
      <c r="AK200" s="28">
        <v>34</v>
      </c>
      <c r="AL200" s="28">
        <v>35</v>
      </c>
      <c r="AM200" s="28">
        <v>36</v>
      </c>
      <c r="AN200" s="28">
        <v>37</v>
      </c>
      <c r="AO200" s="28">
        <v>38</v>
      </c>
      <c r="AP200" s="28">
        <v>39</v>
      </c>
      <c r="AQ200" s="28">
        <v>40</v>
      </c>
      <c r="AR200" s="28">
        <v>41</v>
      </c>
      <c r="AS200" s="28">
        <v>42</v>
      </c>
      <c r="AT200" s="28">
        <v>43</v>
      </c>
      <c r="AU200" s="28">
        <v>44</v>
      </c>
      <c r="AV200" s="28">
        <v>45</v>
      </c>
      <c r="AW200" s="28">
        <v>46</v>
      </c>
      <c r="AX200" s="28">
        <v>47</v>
      </c>
      <c r="AY200" s="28">
        <v>48</v>
      </c>
      <c r="AZ200" s="28">
        <v>49</v>
      </c>
      <c r="BA200" s="28">
        <v>50</v>
      </c>
      <c r="BB200" s="28">
        <v>51</v>
      </c>
      <c r="BC200" s="28">
        <v>52</v>
      </c>
      <c r="BD200" s="28">
        <v>53</v>
      </c>
      <c r="BE200" s="28">
        <v>54</v>
      </c>
      <c r="BF200" s="28">
        <v>55</v>
      </c>
      <c r="BG200" s="28">
        <v>56</v>
      </c>
      <c r="BH200" s="28">
        <v>57</v>
      </c>
      <c r="BI200" s="28">
        <v>58</v>
      </c>
      <c r="BJ200" s="28">
        <v>59</v>
      </c>
      <c r="BK200" s="28">
        <v>60</v>
      </c>
    </row>
    <row r="201" spans="2:63" x14ac:dyDescent="0.2">
      <c r="B201" t="s">
        <v>185</v>
      </c>
      <c r="C201" s="46">
        <f>C177</f>
        <v>70</v>
      </c>
      <c r="D201" s="46">
        <f>G177</f>
        <v>63.7</v>
      </c>
      <c r="E201" s="46">
        <f>K177</f>
        <v>353.00826673699999</v>
      </c>
      <c r="F201" s="46">
        <f>P177</f>
        <v>498.63316292509336</v>
      </c>
      <c r="G201" s="46">
        <f>T177</f>
        <v>548.85960621714366</v>
      </c>
      <c r="H201" s="46">
        <f>X177</f>
        <v>589.71111834205612</v>
      </c>
      <c r="I201" s="46">
        <f>AC177</f>
        <v>701.56035522372042</v>
      </c>
      <c r="J201" s="55">
        <f>AG177</f>
        <v>703.15029909745465</v>
      </c>
      <c r="K201" s="46">
        <f>AK177</f>
        <v>707.51343377668479</v>
      </c>
      <c r="L201" s="46">
        <f>AP177</f>
        <v>1046.3706921315352</v>
      </c>
      <c r="M201" s="46">
        <f>AT177</f>
        <v>1479.7324592696041</v>
      </c>
      <c r="N201" s="46">
        <f>AX177</f>
        <v>2213.6773032558954</v>
      </c>
      <c r="O201" s="46">
        <f>BB177</f>
        <v>2408.1995838575403</v>
      </c>
      <c r="P201" s="47">
        <f>BG177</f>
        <v>3750.8297953902979</v>
      </c>
      <c r="Q201" s="47">
        <f>BK177</f>
        <v>4186.4094598040783</v>
      </c>
      <c r="R201" s="47">
        <f>BO177</f>
        <v>4351.9362324834183</v>
      </c>
      <c r="S201" s="47">
        <f>BT177</f>
        <v>4811.3259950410129</v>
      </c>
      <c r="T201" s="47">
        <f>BX177</f>
        <v>4995.7023316876548</v>
      </c>
      <c r="U201" s="47">
        <f>CB177</f>
        <v>5495.9648391393685</v>
      </c>
      <c r="V201" s="47">
        <f>CG177</f>
        <v>5089.9618093102481</v>
      </c>
      <c r="W201" s="47">
        <f>CK177</f>
        <v>4759.565341112575</v>
      </c>
      <c r="X201" s="47">
        <f>CO177</f>
        <v>4515.793488424205</v>
      </c>
      <c r="Y201" s="47">
        <f>CT177</f>
        <v>4723.2341039426365</v>
      </c>
      <c r="Z201" s="47">
        <f>CX177</f>
        <v>4369.2915154413495</v>
      </c>
      <c r="AA201" s="48">
        <f>DC177</f>
        <v>4182.9694058444038</v>
      </c>
      <c r="AB201" s="49">
        <f>DG177</f>
        <v>4125.806059685222</v>
      </c>
      <c r="AC201" s="49">
        <f>DK177</f>
        <v>4835.8441254885656</v>
      </c>
      <c r="AD201" s="49">
        <f>DP177</f>
        <v>5160.4182820419619</v>
      </c>
      <c r="AE201" s="49">
        <f>DT177</f>
        <v>5235.2624982017387</v>
      </c>
      <c r="AF201" s="49">
        <f>DX177</f>
        <v>5749.1332460151889</v>
      </c>
      <c r="AG201" s="49">
        <f>EC177</f>
        <v>6019.272138283508</v>
      </c>
      <c r="AH201" s="49">
        <f>EG177</f>
        <v>6290.0653746412636</v>
      </c>
      <c r="AI201" s="49">
        <f>EG177</f>
        <v>6290.0653746412636</v>
      </c>
      <c r="AJ201" s="49">
        <f>EK177</f>
        <v>6192.3063835194716</v>
      </c>
      <c r="AK201" s="49">
        <f>EP177</f>
        <v>6554.8829835228298</v>
      </c>
      <c r="AL201" s="49">
        <f>ET177</f>
        <v>6122.4782456035764</v>
      </c>
      <c r="AM201" s="49">
        <f>FC177</f>
        <v>5585.302334258261</v>
      </c>
      <c r="AN201" s="50">
        <f>FG177</f>
        <v>5489.1814343816586</v>
      </c>
      <c r="AO201" s="50">
        <f>FK177</f>
        <v>5300.3443042752197</v>
      </c>
      <c r="AP201" s="50">
        <f>FP177</f>
        <v>4956.1926910430248</v>
      </c>
      <c r="AQ201" s="50">
        <f>FT177</f>
        <v>4997.9678426319324</v>
      </c>
      <c r="AR201" s="50">
        <f>FT177</f>
        <v>4997.9678426319324</v>
      </c>
      <c r="AS201" s="50">
        <f>FX177</f>
        <v>5291.7018100281848</v>
      </c>
      <c r="AT201" s="50">
        <f>GC177</f>
        <v>4810.1717894019384</v>
      </c>
      <c r="AU201" s="50">
        <f>GG177</f>
        <v>4728.6363913256228</v>
      </c>
      <c r="AV201" s="50">
        <f>GK177</f>
        <v>4846.2470559679386</v>
      </c>
      <c r="AW201" s="50">
        <f>GP177</f>
        <v>4689.9781922118855</v>
      </c>
      <c r="AX201" s="50">
        <f>GS177</f>
        <v>4588.4671122544178</v>
      </c>
      <c r="AY201" s="50">
        <f>GX177</f>
        <v>4269.7929094702858</v>
      </c>
      <c r="AZ201" s="50">
        <f>HB177</f>
        <v>4983.4860425903826</v>
      </c>
      <c r="BA201" s="50">
        <f>HG177</f>
        <v>5056.0693522684269</v>
      </c>
      <c r="BB201" s="50">
        <f>HK177</f>
        <v>5314.8864981629822</v>
      </c>
      <c r="BC201" s="50">
        <f>HP177</f>
        <v>5724.1865681665931</v>
      </c>
      <c r="BD201" s="50">
        <f>HS177</f>
        <v>6156.7135715394679</v>
      </c>
      <c r="BE201" s="50">
        <f>HX177</f>
        <v>6823.3546664066807</v>
      </c>
      <c r="BF201" s="50">
        <f>IB177</f>
        <v>7248.5552515304571</v>
      </c>
      <c r="BG201" s="50">
        <f>IF177</f>
        <v>7801.8263094458653</v>
      </c>
      <c r="BH201" s="50">
        <f>IJ177</f>
        <v>8492.5530515914979</v>
      </c>
      <c r="BI201" s="50">
        <f>IN177</f>
        <v>8571.5630975382282</v>
      </c>
      <c r="BJ201" s="50">
        <f>IS177</f>
        <v>8730.3264851790518</v>
      </c>
      <c r="BK201" s="50">
        <f>IW177</f>
        <v>8725.7880431579906</v>
      </c>
    </row>
  </sheetData>
  <mergeCells count="5">
    <mergeCell ref="C1:BB1"/>
    <mergeCell ref="BC1:DB1"/>
    <mergeCell ref="DC1:FB1"/>
    <mergeCell ref="FC1:HB1"/>
    <mergeCell ref="HC1:JB1"/>
  </mergeCells>
  <phoneticPr fontId="14" type="noConversion"/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Economic Model</vt:lpstr>
      <vt:lpstr>Financial highlights</vt:lpstr>
      <vt:lpstr>Base Huff and Puff</vt:lpstr>
      <vt:lpstr>Production Chart 5 yr</vt:lpstr>
      <vt:lpstr>Cash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Byle</dc:creator>
  <cp:lastModifiedBy>Jeff Reymer</cp:lastModifiedBy>
  <cp:lastPrinted>2022-06-24T17:05:18Z</cp:lastPrinted>
  <dcterms:created xsi:type="dcterms:W3CDTF">2020-02-14T05:00:37Z</dcterms:created>
  <dcterms:modified xsi:type="dcterms:W3CDTF">2023-02-24T18:04:57Z</dcterms:modified>
</cp:coreProperties>
</file>